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df0c16af6e8597/SETRABES/SETRABES 2023/SUAS 360/INFORME SUAS 360/INFORME 005-2023/"/>
    </mc:Choice>
  </mc:AlternateContent>
  <xr:revisionPtr revIDLastSave="455" documentId="8_{8707102D-B065-4FF2-AA0C-BC05D104F8E2}" xr6:coauthVersionLast="47" xr6:coauthVersionMax="47" xr10:uidLastSave="{E15AAD62-BB31-4CE8-92B8-3E7EC4137706}"/>
  <bookViews>
    <workbookView xWindow="-120" yWindow="-120" windowWidth="29040" windowHeight="15840" tabRatio="797" firstSheet="9" activeTab="16" xr2:uid="{625EFB81-10BB-4CF6-BF36-E296E9EBFBA5}"/>
  </bookViews>
  <sheets>
    <sheet name="RORAIMA" sheetId="1" r:id="rId1"/>
    <sheet name="VARIÁVEL" sheetId="2" r:id="rId2"/>
    <sheet name="01 - ALTO ALEGRE" sheetId="3" r:id="rId3"/>
    <sheet name="02 - AMAJARÍ" sheetId="4" r:id="rId4"/>
    <sheet name="03 - BOA VISTA" sheetId="5" r:id="rId5"/>
    <sheet name="04 - BONFIM" sheetId="6" r:id="rId6"/>
    <sheet name="05 - CANTÁ" sheetId="7" r:id="rId7"/>
    <sheet name="06 - CARACARAI" sheetId="8" r:id="rId8"/>
    <sheet name="07 - CAROEBE" sheetId="9" r:id="rId9"/>
    <sheet name="08 - IRACEMA" sheetId="10" r:id="rId10"/>
    <sheet name="09 - MUCAJAÍ" sheetId="11" r:id="rId11"/>
    <sheet name="10 - NORMANDIA" sheetId="13" r:id="rId12"/>
    <sheet name="11 - PACARAIMA" sheetId="14" r:id="rId13"/>
    <sheet name="12 - RORAINÓPOLIS" sheetId="15" r:id="rId14"/>
    <sheet name="13 - SÃO JOÃO DA BALIZA" sheetId="16" r:id="rId15"/>
    <sheet name="14 - SÃO LUIZ" sheetId="17" r:id="rId16"/>
    <sheet name="15 - UIRAMUTÃ" sheetId="18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8" l="1"/>
  <c r="C5" i="18"/>
  <c r="D5" i="18"/>
  <c r="E5" i="18"/>
  <c r="F5" i="18"/>
  <c r="G5" i="18"/>
  <c r="H5" i="18"/>
  <c r="I5" i="18"/>
  <c r="B5" i="17"/>
  <c r="C5" i="17"/>
  <c r="D5" i="17"/>
  <c r="E5" i="17"/>
  <c r="F5" i="17"/>
  <c r="G5" i="17"/>
  <c r="H5" i="17"/>
  <c r="I5" i="17"/>
  <c r="B5" i="16"/>
  <c r="C5" i="16"/>
  <c r="D5" i="16"/>
  <c r="E5" i="16"/>
  <c r="F5" i="16"/>
  <c r="G5" i="16"/>
  <c r="H5" i="16"/>
  <c r="I5" i="16"/>
  <c r="B5" i="15"/>
  <c r="C5" i="15"/>
  <c r="D5" i="15"/>
  <c r="E5" i="15"/>
  <c r="F5" i="15"/>
  <c r="G5" i="15"/>
  <c r="H5" i="15"/>
  <c r="I5" i="15"/>
  <c r="B5" i="14"/>
  <c r="C5" i="14"/>
  <c r="D5" i="14"/>
  <c r="E5" i="14"/>
  <c r="F5" i="14"/>
  <c r="G5" i="14"/>
  <c r="H5" i="14"/>
  <c r="I5" i="14"/>
  <c r="I5" i="13"/>
  <c r="B5" i="13"/>
  <c r="C5" i="13"/>
  <c r="D5" i="13"/>
  <c r="E5" i="13"/>
  <c r="F5" i="13"/>
  <c r="G5" i="13"/>
  <c r="H5" i="13"/>
  <c r="B5" i="11"/>
  <c r="C5" i="11"/>
  <c r="D5" i="11"/>
  <c r="E5" i="11"/>
  <c r="F5" i="11"/>
  <c r="G5" i="11"/>
  <c r="H5" i="11"/>
  <c r="I5" i="11"/>
  <c r="C5" i="10"/>
  <c r="D5" i="10"/>
  <c r="E5" i="10"/>
  <c r="F5" i="10"/>
  <c r="G5" i="10"/>
  <c r="H5" i="10"/>
  <c r="I5" i="10"/>
  <c r="B5" i="10"/>
  <c r="C5" i="9"/>
  <c r="D5" i="9"/>
  <c r="E5" i="9"/>
  <c r="F5" i="9"/>
  <c r="G5" i="9"/>
  <c r="H5" i="9"/>
  <c r="I5" i="9"/>
  <c r="B5" i="9"/>
  <c r="C5" i="8"/>
  <c r="D5" i="8"/>
  <c r="E5" i="8"/>
  <c r="F5" i="8"/>
  <c r="G5" i="8"/>
  <c r="H5" i="8"/>
  <c r="I5" i="8"/>
  <c r="B5" i="8"/>
  <c r="C5" i="7"/>
  <c r="D5" i="7"/>
  <c r="E5" i="7"/>
  <c r="F5" i="7"/>
  <c r="G5" i="7"/>
  <c r="H5" i="7"/>
  <c r="I5" i="7"/>
  <c r="B5" i="7"/>
  <c r="C5" i="6"/>
  <c r="D5" i="6"/>
  <c r="E5" i="6"/>
  <c r="F5" i="6"/>
  <c r="G5" i="6"/>
  <c r="H5" i="6"/>
  <c r="I5" i="6"/>
  <c r="B5" i="6"/>
  <c r="C5" i="5"/>
  <c r="D5" i="5"/>
  <c r="E5" i="5"/>
  <c r="F5" i="5"/>
  <c r="G5" i="5"/>
  <c r="H5" i="5"/>
  <c r="I5" i="5"/>
  <c r="B5" i="5"/>
  <c r="C5" i="4"/>
  <c r="D5" i="4"/>
  <c r="E5" i="4"/>
  <c r="F5" i="4"/>
  <c r="G5" i="4"/>
  <c r="H5" i="4"/>
  <c r="I5" i="4"/>
  <c r="B5" i="4"/>
  <c r="B5" i="3"/>
  <c r="C5" i="3"/>
  <c r="D5" i="3"/>
  <c r="E5" i="3"/>
  <c r="F5" i="3"/>
  <c r="G5" i="3"/>
  <c r="H5" i="3"/>
  <c r="I5" i="3"/>
  <c r="Q3" i="2"/>
  <c r="Q4" i="2"/>
  <c r="Q5" i="2"/>
  <c r="Q2" i="2"/>
  <c r="O3" i="2"/>
  <c r="O4" i="2"/>
  <c r="O5" i="2"/>
  <c r="O2" i="2"/>
  <c r="M3" i="2"/>
  <c r="M4" i="2"/>
  <c r="M5" i="2"/>
  <c r="M2" i="2"/>
  <c r="K3" i="2"/>
  <c r="K4" i="2"/>
  <c r="K5" i="2"/>
  <c r="K2" i="2"/>
  <c r="I3" i="2"/>
  <c r="I4" i="2"/>
  <c r="I5" i="2"/>
  <c r="I2" i="2"/>
  <c r="G3" i="2"/>
  <c r="G4" i="2"/>
  <c r="G5" i="2"/>
  <c r="G2" i="2"/>
  <c r="E5" i="2"/>
  <c r="E2" i="2"/>
  <c r="E3" i="2"/>
  <c r="E4" i="2"/>
  <c r="C2" i="2"/>
  <c r="C3" i="2"/>
  <c r="C5" i="2"/>
  <c r="C4" i="2"/>
  <c r="P5" i="2"/>
  <c r="N5" i="2"/>
  <c r="L5" i="2"/>
  <c r="J5" i="2"/>
  <c r="H5" i="2"/>
  <c r="F5" i="2"/>
  <c r="D5" i="2"/>
  <c r="B5" i="2"/>
  <c r="B5" i="1"/>
  <c r="C5" i="1"/>
  <c r="D5" i="1"/>
  <c r="E5" i="1"/>
  <c r="F5" i="1"/>
  <c r="G5" i="1"/>
  <c r="H5" i="1"/>
  <c r="I5" i="1"/>
</calcChain>
</file>

<file path=xl/sharedStrings.xml><?xml version="1.0" encoding="utf-8"?>
<sst xmlns="http://schemas.openxmlformats.org/spreadsheetml/2006/main" count="127" uniqueCount="20">
  <si>
    <t>FAMÍLIAS</t>
  </si>
  <si>
    <t>PESSOAS</t>
  </si>
  <si>
    <t>-</t>
  </si>
  <si>
    <t>PESSOAS EM SITUAÇÃO DE POBREZA</t>
  </si>
  <si>
    <t>PESSOAS EM SITUAÇÃO DE EXTREMA POBREZA</t>
  </si>
  <si>
    <t>PESSOAS
COM RENDA PER CAPITA MENSAL DE R$ 218,01 ATÉ ½ SALÁRIO MÍNIMO</t>
  </si>
  <si>
    <t>PESSOAS
COM RENDA PER CAPITA MENSAL ATÉ R$ 218,00</t>
  </si>
  <si>
    <t>AGO - SET</t>
  </si>
  <si>
    <t>SET - OUT</t>
  </si>
  <si>
    <t>OUT - NOV</t>
  </si>
  <si>
    <t>NOV - DEZ</t>
  </si>
  <si>
    <t>DEZ - JAN</t>
  </si>
  <si>
    <t>JAN - FEV</t>
  </si>
  <si>
    <t>FEV - MAR</t>
  </si>
  <si>
    <t>MAR - ABR</t>
  </si>
  <si>
    <t xml:space="preserve"> PESSOAS</t>
  </si>
  <si>
    <t>COM RENDA PER CAPITA MENSAL ATÉ R$ 218,00</t>
  </si>
  <si>
    <t>PESSOAS COM RENDA PER CAPITA MENSAL ATÉ R$ 218,00</t>
  </si>
  <si>
    <t>FAMÍLIAS
COM RENDA PER CAPITA MENSAL ATÉ R$ 218,00</t>
  </si>
  <si>
    <t>FAMÍLIAS
COM RENDA PER CAPITA MENSAL DE R$ 218,01 ATÉ ½ SALÁRIO 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</si>
</sst>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DejaVuSansCondensed-Bold"/>
    </font>
    <font>
      <sz val="9"/>
      <color theme="1"/>
      <name val="Segoe UI"/>
      <family val="2"/>
    </font>
    <font>
      <sz val="9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2" xfId="0" applyFill="1" applyBorder="1" applyAlignment="1">
      <alignment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1" fillId="0" borderId="3" xfId="0" applyFont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/>
    </xf>
    <xf numFmtId="17" fontId="2" fillId="4" borderId="3" xfId="0" applyNumberFormat="1" applyFont="1" applyFill="1" applyBorder="1" applyAlignment="1">
      <alignment horizontal="center" vertical="center" wrapText="1"/>
    </xf>
    <xf numFmtId="3" fontId="0" fillId="4" borderId="3" xfId="0" applyNumberFormat="1" applyFill="1" applyBorder="1" applyAlignment="1">
      <alignment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4" borderId="0" xfId="0" applyNumberForma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3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0" xfId="0" applyFill="1"/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  <xf numFmtId="3" fontId="0" fillId="5" borderId="4" xfId="0" applyNumberForma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</a:t>
            </a:r>
            <a:r>
              <a:rPr lang="pt-BR"/>
              <a:t>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RORAIMA!$B$1:$J$1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RORAIMA!$B$5:$J$5</c:f>
              <c:numCache>
                <c:formatCode>#,##0</c:formatCode>
                <c:ptCount val="9"/>
                <c:pt idx="0">
                  <c:v>229964</c:v>
                </c:pt>
                <c:pt idx="1">
                  <c:v>232905</c:v>
                </c:pt>
                <c:pt idx="2">
                  <c:v>235272</c:v>
                </c:pt>
                <c:pt idx="3">
                  <c:v>237103</c:v>
                </c:pt>
                <c:pt idx="4">
                  <c:v>238431</c:v>
                </c:pt>
                <c:pt idx="5">
                  <c:v>238960</c:v>
                </c:pt>
                <c:pt idx="6">
                  <c:v>239861</c:v>
                </c:pt>
                <c:pt idx="7">
                  <c:v>241810</c:v>
                </c:pt>
                <c:pt idx="8">
                  <c:v>242779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C76-875D-C2B9EC8D3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071808"/>
        <c:axId val="79067008"/>
        <c:axId val="0"/>
      </c:bar3DChart>
      <c:dateAx>
        <c:axId val="79071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067008"/>
        <c:crosses val="autoZero"/>
        <c:auto val="1"/>
        <c:lblOffset val="100"/>
        <c:baseTimeUnit val="months"/>
      </c:dateAx>
      <c:valAx>
        <c:axId val="7906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07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'06 - CARACARAI'!$B$1:$J$1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'06 - CARACARAI'!$B$5:$J$5</c:f>
              <c:numCache>
                <c:formatCode>#,##0</c:formatCode>
                <c:ptCount val="9"/>
                <c:pt idx="0">
                  <c:v>13831</c:v>
                </c:pt>
                <c:pt idx="1">
                  <c:v>13889</c:v>
                </c:pt>
                <c:pt idx="2">
                  <c:v>13891</c:v>
                </c:pt>
                <c:pt idx="3">
                  <c:v>13882</c:v>
                </c:pt>
                <c:pt idx="4">
                  <c:v>13955</c:v>
                </c:pt>
                <c:pt idx="5">
                  <c:v>13937</c:v>
                </c:pt>
                <c:pt idx="6">
                  <c:v>13993</c:v>
                </c:pt>
                <c:pt idx="7">
                  <c:v>13952</c:v>
                </c:pt>
                <c:pt idx="8">
                  <c:v>13542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D-43A3-8A81-513BA8494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139504"/>
        <c:axId val="709140944"/>
        <c:axId val="0"/>
      </c:bar3DChart>
      <c:dateAx>
        <c:axId val="709139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40944"/>
        <c:crosses val="autoZero"/>
        <c:auto val="1"/>
        <c:lblOffset val="100"/>
        <c:baseTimeUnit val="months"/>
      </c:dateAx>
      <c:valAx>
        <c:axId val="7091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3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'07 - CAROEBE'!$B$1:$J$1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'07 - CAROEBE'!$B$5:$J$5</c:f>
              <c:numCache>
                <c:formatCode>#,##0</c:formatCode>
                <c:ptCount val="9"/>
                <c:pt idx="0">
                  <c:v>6623</c:v>
                </c:pt>
                <c:pt idx="1">
                  <c:v>6756</c:v>
                </c:pt>
                <c:pt idx="2">
                  <c:v>6849</c:v>
                </c:pt>
                <c:pt idx="3">
                  <c:v>6881</c:v>
                </c:pt>
                <c:pt idx="4">
                  <c:v>6914</c:v>
                </c:pt>
                <c:pt idx="5">
                  <c:v>6943</c:v>
                </c:pt>
                <c:pt idx="6">
                  <c:v>7006</c:v>
                </c:pt>
                <c:pt idx="7">
                  <c:v>7042</c:v>
                </c:pt>
                <c:pt idx="8">
                  <c:v>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5-4001-B315-B6768C792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228416"/>
        <c:axId val="709144784"/>
        <c:axId val="0"/>
      </c:bar3DChart>
      <c:dateAx>
        <c:axId val="709228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44784"/>
        <c:crosses val="autoZero"/>
        <c:auto val="1"/>
        <c:lblOffset val="100"/>
        <c:baseTimeUnit val="months"/>
      </c:dateAx>
      <c:valAx>
        <c:axId val="7091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22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'08 - IRACEMA'!$B$1:$J$1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'08 - IRACEMA'!$B$5:$J$5</c:f>
              <c:numCache>
                <c:formatCode>#,##0</c:formatCode>
                <c:ptCount val="9"/>
                <c:pt idx="0">
                  <c:v>4487</c:v>
                </c:pt>
                <c:pt idx="1">
                  <c:v>4514</c:v>
                </c:pt>
                <c:pt idx="2">
                  <c:v>4504</c:v>
                </c:pt>
                <c:pt idx="3">
                  <c:v>4515</c:v>
                </c:pt>
                <c:pt idx="4">
                  <c:v>4523</c:v>
                </c:pt>
                <c:pt idx="5">
                  <c:v>4531</c:v>
                </c:pt>
                <c:pt idx="6">
                  <c:v>4575</c:v>
                </c:pt>
                <c:pt idx="7">
                  <c:v>4615</c:v>
                </c:pt>
                <c:pt idx="8">
                  <c:v>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877-8A0B-FDEF74D9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236096"/>
        <c:axId val="709236576"/>
        <c:axId val="0"/>
      </c:bar3DChart>
      <c:dateAx>
        <c:axId val="709236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236576"/>
        <c:crosses val="autoZero"/>
        <c:auto val="1"/>
        <c:lblOffset val="100"/>
        <c:baseTimeUnit val="months"/>
      </c:dateAx>
      <c:valAx>
        <c:axId val="70923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23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'09 - MUCAJAÍ'!$B$1:$J$1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'09 - MUCAJAÍ'!$B$5:$J$5</c:f>
              <c:numCache>
                <c:formatCode>#,##0</c:formatCode>
                <c:ptCount val="9"/>
                <c:pt idx="0">
                  <c:v>14116</c:v>
                </c:pt>
                <c:pt idx="1">
                  <c:v>14552</c:v>
                </c:pt>
                <c:pt idx="2">
                  <c:v>14741</c:v>
                </c:pt>
                <c:pt idx="3">
                  <c:v>14835</c:v>
                </c:pt>
                <c:pt idx="4">
                  <c:v>14904</c:v>
                </c:pt>
                <c:pt idx="5">
                  <c:v>14906</c:v>
                </c:pt>
                <c:pt idx="6">
                  <c:v>14901</c:v>
                </c:pt>
                <c:pt idx="7">
                  <c:v>14842</c:v>
                </c:pt>
                <c:pt idx="8">
                  <c:v>14736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9-4D77-974B-69A29780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6016144"/>
        <c:axId val="1966021424"/>
        <c:axId val="0"/>
      </c:bar3DChart>
      <c:dateAx>
        <c:axId val="1966016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6021424"/>
        <c:crosses val="autoZero"/>
        <c:auto val="1"/>
        <c:lblOffset val="100"/>
        <c:baseTimeUnit val="months"/>
      </c:dateAx>
      <c:valAx>
        <c:axId val="196602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601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'10 - NORMANDIA'!$B$1:$J$1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'10 - NORMANDIA'!$B$5:$J$5</c:f>
              <c:numCache>
                <c:formatCode>#,##0</c:formatCode>
                <c:ptCount val="9"/>
                <c:pt idx="0">
                  <c:v>10943</c:v>
                </c:pt>
                <c:pt idx="1">
                  <c:v>11201</c:v>
                </c:pt>
                <c:pt idx="2">
                  <c:v>11291</c:v>
                </c:pt>
                <c:pt idx="3">
                  <c:v>11267</c:v>
                </c:pt>
                <c:pt idx="4">
                  <c:v>11274</c:v>
                </c:pt>
                <c:pt idx="5">
                  <c:v>11298</c:v>
                </c:pt>
                <c:pt idx="6">
                  <c:v>11340</c:v>
                </c:pt>
                <c:pt idx="7">
                  <c:v>11385</c:v>
                </c:pt>
                <c:pt idx="8">
                  <c:v>11501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8-4974-B3CF-E56DCC5B0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147664"/>
        <c:axId val="709149104"/>
        <c:axId val="0"/>
      </c:bar3DChart>
      <c:dateAx>
        <c:axId val="709147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49104"/>
        <c:crosses val="autoZero"/>
        <c:auto val="1"/>
        <c:lblOffset val="100"/>
        <c:baseTimeUnit val="months"/>
      </c:dateAx>
      <c:valAx>
        <c:axId val="70914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4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FAMÍLIAS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'11 - PACARAIMA'!$B$1:$J$1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'11 - PACARAIMA'!$B$5:$J$5</c:f>
              <c:numCache>
                <c:formatCode>#,##0</c:formatCode>
                <c:ptCount val="9"/>
                <c:pt idx="0">
                  <c:v>9927</c:v>
                </c:pt>
                <c:pt idx="1">
                  <c:v>10232</c:v>
                </c:pt>
                <c:pt idx="2">
                  <c:v>10819</c:v>
                </c:pt>
                <c:pt idx="3">
                  <c:v>11117</c:v>
                </c:pt>
                <c:pt idx="4">
                  <c:v>11388</c:v>
                </c:pt>
                <c:pt idx="5">
                  <c:v>11450</c:v>
                </c:pt>
                <c:pt idx="6">
                  <c:v>11592</c:v>
                </c:pt>
                <c:pt idx="7">
                  <c:v>11655</c:v>
                </c:pt>
                <c:pt idx="8">
                  <c:v>11846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8-496B-894F-6D810A054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241376"/>
        <c:axId val="709237536"/>
        <c:axId val="0"/>
      </c:bar3DChart>
      <c:dateAx>
        <c:axId val="709241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237536"/>
        <c:crosses val="autoZero"/>
        <c:auto val="1"/>
        <c:lblOffset val="100"/>
        <c:baseTimeUnit val="months"/>
      </c:dateAx>
      <c:valAx>
        <c:axId val="70923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24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'12 - RORAINÓPOLIS'!$B$1:$J$1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'12 - RORAINÓPOLIS'!$B$5:$J$5</c:f>
              <c:numCache>
                <c:formatCode>#,##0</c:formatCode>
                <c:ptCount val="9"/>
                <c:pt idx="0">
                  <c:v>14668</c:v>
                </c:pt>
                <c:pt idx="1">
                  <c:v>14668</c:v>
                </c:pt>
                <c:pt idx="2">
                  <c:v>14716</c:v>
                </c:pt>
                <c:pt idx="3">
                  <c:v>14661</c:v>
                </c:pt>
                <c:pt idx="4">
                  <c:v>14924</c:v>
                </c:pt>
                <c:pt idx="5">
                  <c:v>14910</c:v>
                </c:pt>
                <c:pt idx="6">
                  <c:v>14875</c:v>
                </c:pt>
                <c:pt idx="7">
                  <c:v>14894</c:v>
                </c:pt>
                <c:pt idx="8">
                  <c:v>14467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6-4BA8-838E-1E1C03189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7587840"/>
        <c:axId val="1957588320"/>
        <c:axId val="0"/>
      </c:bar3DChart>
      <c:dateAx>
        <c:axId val="1957587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7588320"/>
        <c:crosses val="autoZero"/>
        <c:auto val="1"/>
        <c:lblOffset val="100"/>
        <c:baseTimeUnit val="months"/>
      </c:dateAx>
      <c:valAx>
        <c:axId val="195758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758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'13 - SÃO JOÃO DA BALIZA'!$B$1:$J$1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'13 - SÃO JOÃO DA BALIZA'!$B$5:$J$5</c:f>
              <c:numCache>
                <c:formatCode>#,##0</c:formatCode>
                <c:ptCount val="9"/>
                <c:pt idx="0">
                  <c:v>4056</c:v>
                </c:pt>
                <c:pt idx="1">
                  <c:v>4169</c:v>
                </c:pt>
                <c:pt idx="2">
                  <c:v>4132</c:v>
                </c:pt>
                <c:pt idx="3">
                  <c:v>4162</c:v>
                </c:pt>
                <c:pt idx="4">
                  <c:v>4201</c:v>
                </c:pt>
                <c:pt idx="5">
                  <c:v>4229</c:v>
                </c:pt>
                <c:pt idx="6">
                  <c:v>4276</c:v>
                </c:pt>
                <c:pt idx="7">
                  <c:v>4302</c:v>
                </c:pt>
                <c:pt idx="8">
                  <c:v>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C-47E9-95D9-385A9D769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6016624"/>
        <c:axId val="1966015664"/>
        <c:axId val="0"/>
      </c:bar3DChart>
      <c:dateAx>
        <c:axId val="1966016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6015664"/>
        <c:crosses val="autoZero"/>
        <c:auto val="1"/>
        <c:lblOffset val="100"/>
        <c:baseTimeUnit val="months"/>
      </c:dateAx>
      <c:valAx>
        <c:axId val="196601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601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'14 - SÃO LUIZ'!$B$1:$J$1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'14 - SÃO LUIZ'!$B$5:$J$5</c:f>
              <c:numCache>
                <c:formatCode>#,##0</c:formatCode>
                <c:ptCount val="9"/>
                <c:pt idx="0">
                  <c:v>4710</c:v>
                </c:pt>
                <c:pt idx="1">
                  <c:v>4894</c:v>
                </c:pt>
                <c:pt idx="2">
                  <c:v>5002</c:v>
                </c:pt>
                <c:pt idx="3">
                  <c:v>5044</c:v>
                </c:pt>
                <c:pt idx="4">
                  <c:v>5040</c:v>
                </c:pt>
                <c:pt idx="5">
                  <c:v>5057</c:v>
                </c:pt>
                <c:pt idx="6">
                  <c:v>5121</c:v>
                </c:pt>
                <c:pt idx="7">
                  <c:v>5158</c:v>
                </c:pt>
                <c:pt idx="8">
                  <c:v>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9-4617-A6FF-24231C56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8542928"/>
        <c:axId val="608545328"/>
        <c:axId val="0"/>
      </c:bar3DChart>
      <c:dateAx>
        <c:axId val="608542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545328"/>
        <c:crosses val="autoZero"/>
        <c:auto val="1"/>
        <c:lblOffset val="100"/>
        <c:baseTimeUnit val="months"/>
      </c:dateAx>
      <c:valAx>
        <c:axId val="60854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54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'15 - UIRAMUTÃ'!$B$1:$J$1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'15 - UIRAMUTÃ'!$B$5:$J$5</c:f>
              <c:numCache>
                <c:formatCode>#,##0</c:formatCode>
                <c:ptCount val="9"/>
                <c:pt idx="0">
                  <c:v>10377</c:v>
                </c:pt>
                <c:pt idx="1">
                  <c:v>10479</c:v>
                </c:pt>
                <c:pt idx="2">
                  <c:v>10503</c:v>
                </c:pt>
                <c:pt idx="3">
                  <c:v>10501</c:v>
                </c:pt>
                <c:pt idx="4">
                  <c:v>10654</c:v>
                </c:pt>
                <c:pt idx="5">
                  <c:v>10714</c:v>
                </c:pt>
                <c:pt idx="6">
                  <c:v>10782</c:v>
                </c:pt>
                <c:pt idx="7">
                  <c:v>10806</c:v>
                </c:pt>
                <c:pt idx="8">
                  <c:v>10685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A-45FE-A1C4-E6F7E0AF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7586400"/>
        <c:axId val="1957587360"/>
        <c:axId val="0"/>
      </c:bar3DChart>
      <c:dateAx>
        <c:axId val="1957586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7587360"/>
        <c:crosses val="autoZero"/>
        <c:auto val="1"/>
        <c:lblOffset val="100"/>
        <c:baseTimeUnit val="months"/>
      </c:dateAx>
      <c:valAx>
        <c:axId val="19575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758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</a:t>
            </a:r>
            <a:r>
              <a:rPr lang="pt-BR" baseline="0"/>
              <a:t> </a:t>
            </a:r>
            <a:r>
              <a:rPr lang="pt-BR"/>
              <a:t>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RORAIMA!$B$1:$J$1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RORAIMA!$B$5:$J$5</c:f>
              <c:numCache>
                <c:formatCode>#,##0</c:formatCode>
                <c:ptCount val="9"/>
                <c:pt idx="0">
                  <c:v>229964</c:v>
                </c:pt>
                <c:pt idx="1">
                  <c:v>232905</c:v>
                </c:pt>
                <c:pt idx="2">
                  <c:v>235272</c:v>
                </c:pt>
                <c:pt idx="3">
                  <c:v>237103</c:v>
                </c:pt>
                <c:pt idx="4">
                  <c:v>238431</c:v>
                </c:pt>
                <c:pt idx="5">
                  <c:v>238960</c:v>
                </c:pt>
                <c:pt idx="6">
                  <c:v>239861</c:v>
                </c:pt>
                <c:pt idx="7">
                  <c:v>241810</c:v>
                </c:pt>
                <c:pt idx="8">
                  <c:v>242779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3-4187-8BFE-0963A427B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071808"/>
        <c:axId val="79067008"/>
        <c:axId val="0"/>
      </c:bar3DChart>
      <c:dateAx>
        <c:axId val="79071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067008"/>
        <c:crosses val="autoZero"/>
        <c:auto val="1"/>
        <c:lblOffset val="100"/>
        <c:baseTimeUnit val="months"/>
      </c:dateAx>
      <c:valAx>
        <c:axId val="7906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07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VARIÁVEIS</a:t>
            </a:r>
            <a:r>
              <a:rPr lang="pt-BR" baseline="0"/>
              <a:t> DAS PESSOAS COM RENDA PER CAPITA MENSAL ATÉ R$ 218,00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(VARIÁVEL!$C$1,VARIÁVEL!$E$1,VARIÁVEL!$G$1,VARIÁVEL!$I$1,VARIÁVEL!$K$1,VARIÁVEL!$M$1,VARIÁVEL!$O$1,VARIÁVEL!$Q$1)</c:f>
              <c:strCache>
                <c:ptCount val="8"/>
                <c:pt idx="0">
                  <c:v>AGO - SET</c:v>
                </c:pt>
                <c:pt idx="1">
                  <c:v>SET - OUT</c:v>
                </c:pt>
                <c:pt idx="2">
                  <c:v>OUT - NOV</c:v>
                </c:pt>
                <c:pt idx="3">
                  <c:v>NOV - DEZ</c:v>
                </c:pt>
                <c:pt idx="4">
                  <c:v>DEZ - JAN</c:v>
                </c:pt>
                <c:pt idx="5">
                  <c:v>JAN - FEV</c:v>
                </c:pt>
                <c:pt idx="6">
                  <c:v>FEV - MAR</c:v>
                </c:pt>
                <c:pt idx="7">
                  <c:v>MAR - ABR</c:v>
                </c:pt>
              </c:strCache>
            </c:strRef>
          </c:cat>
          <c:val>
            <c:numRef>
              <c:f>(VARIÁVEL!$C$5,VARIÁVEL!$E$5,VARIÁVEL!$G$5,VARIÁVEL!$I$5,VARIÁVEL!$K$5,VARIÁVEL!$M$5,VARIÁVEL!$O$5,VARIÁVEL!$Q$5)</c:f>
              <c:numCache>
                <c:formatCode>#,##0</c:formatCode>
                <c:ptCount val="8"/>
                <c:pt idx="0">
                  <c:v>2941</c:v>
                </c:pt>
                <c:pt idx="1">
                  <c:v>2367</c:v>
                </c:pt>
                <c:pt idx="2">
                  <c:v>1831</c:v>
                </c:pt>
                <c:pt idx="3">
                  <c:v>1328</c:v>
                </c:pt>
                <c:pt idx="4">
                  <c:v>529</c:v>
                </c:pt>
                <c:pt idx="5">
                  <c:v>901</c:v>
                </c:pt>
                <c:pt idx="6">
                  <c:v>1949</c:v>
                </c:pt>
                <c:pt idx="7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F-4974-BDA5-C5C2E1800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0059744"/>
        <c:axId val="290068864"/>
        <c:axId val="0"/>
      </c:bar3DChart>
      <c:catAx>
        <c:axId val="29005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0068864"/>
        <c:crosses val="autoZero"/>
        <c:auto val="1"/>
        <c:lblAlgn val="ctr"/>
        <c:lblOffset val="100"/>
        <c:noMultiLvlLbl val="0"/>
      </c:catAx>
      <c:valAx>
        <c:axId val="29006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005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FAMÍLIAS</a:t>
            </a:r>
            <a:r>
              <a:rPr lang="pt-BR" baseline="0"/>
              <a:t> - IMPACTO PROCAD SUAS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36-4B1E-9242-DE9F1C0955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(VARIÁVEL!$C$1,VARIÁVEL!$E$1,VARIÁVEL!$G$1,VARIÁVEL!$I$1,VARIÁVEL!$K$1,VARIÁVEL!$M$1,VARIÁVEL!$O$1,VARIÁVEL!$Q$1)</c:f>
              <c:strCache>
                <c:ptCount val="8"/>
                <c:pt idx="0">
                  <c:v>AGO - SET</c:v>
                </c:pt>
                <c:pt idx="1">
                  <c:v>SET - OUT</c:v>
                </c:pt>
                <c:pt idx="2">
                  <c:v>OUT - NOV</c:v>
                </c:pt>
                <c:pt idx="3">
                  <c:v>NOV - DEZ</c:v>
                </c:pt>
                <c:pt idx="4">
                  <c:v>DEZ - JAN</c:v>
                </c:pt>
                <c:pt idx="5">
                  <c:v>JAN - FEV</c:v>
                </c:pt>
                <c:pt idx="6">
                  <c:v>FEV - MAR</c:v>
                </c:pt>
                <c:pt idx="7">
                  <c:v>MAR - ABR</c:v>
                </c:pt>
              </c:strCache>
            </c:strRef>
          </c:cat>
          <c:val>
            <c:numRef>
              <c:f>(VARIÁVEL!$C$2,VARIÁVEL!$E$2,VARIÁVEL!$G$2,VARIÁVEL!$I$2,VARIÁVEL!$K$2,VARIÁVEL!$M$2,VARIÁVEL!$O$2,VARIÁVEL!$Q$2)</c:f>
              <c:numCache>
                <c:formatCode>#,##0</c:formatCode>
                <c:ptCount val="8"/>
                <c:pt idx="0">
                  <c:v>3157</c:v>
                </c:pt>
                <c:pt idx="1">
                  <c:v>2880</c:v>
                </c:pt>
                <c:pt idx="2">
                  <c:v>2561</c:v>
                </c:pt>
                <c:pt idx="3">
                  <c:v>1741</c:v>
                </c:pt>
                <c:pt idx="4">
                  <c:v>431</c:v>
                </c:pt>
                <c:pt idx="5">
                  <c:v>1164</c:v>
                </c:pt>
                <c:pt idx="6">
                  <c:v>1672</c:v>
                </c:pt>
                <c:pt idx="7">
                  <c:v>-612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6-4B1E-9242-DE9F1C095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03888"/>
        <c:axId val="38806768"/>
      </c:barChart>
      <c:catAx>
        <c:axId val="3880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06768"/>
        <c:crosses val="autoZero"/>
        <c:auto val="1"/>
        <c:lblAlgn val="ctr"/>
        <c:lblOffset val="100"/>
        <c:noMultiLvlLbl val="0"/>
      </c:catAx>
      <c:valAx>
        <c:axId val="388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0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'01 - ALTO ALEGRE'!$B$1:$J$1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'01 - ALTO ALEGRE'!$B$5:$J$5</c:f>
              <c:numCache>
                <c:formatCode>#,##0</c:formatCode>
                <c:ptCount val="9"/>
                <c:pt idx="0">
                  <c:v>8613</c:v>
                </c:pt>
                <c:pt idx="1">
                  <c:v>8712</c:v>
                </c:pt>
                <c:pt idx="2">
                  <c:v>8771</c:v>
                </c:pt>
                <c:pt idx="3">
                  <c:v>8807</c:v>
                </c:pt>
                <c:pt idx="4">
                  <c:v>8826</c:v>
                </c:pt>
                <c:pt idx="5">
                  <c:v>8898</c:v>
                </c:pt>
                <c:pt idx="6">
                  <c:v>8930</c:v>
                </c:pt>
                <c:pt idx="7">
                  <c:v>9018</c:v>
                </c:pt>
                <c:pt idx="8">
                  <c:v>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B-49D2-B354-92BEFB0A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5869872"/>
        <c:axId val="835857392"/>
        <c:axId val="0"/>
      </c:bar3DChart>
      <c:dateAx>
        <c:axId val="835869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57392"/>
        <c:crosses val="autoZero"/>
        <c:auto val="1"/>
        <c:lblOffset val="100"/>
        <c:baseTimeUnit val="months"/>
      </c:dateAx>
      <c:valAx>
        <c:axId val="83585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6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'02 - AMAJARÍ'!$B$1:$J$1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'02 - AMAJARÍ'!$B$5:$J$5</c:f>
              <c:numCache>
                <c:formatCode>#,##0</c:formatCode>
                <c:ptCount val="9"/>
                <c:pt idx="0">
                  <c:v>6636</c:v>
                </c:pt>
                <c:pt idx="1">
                  <c:v>6692</c:v>
                </c:pt>
                <c:pt idx="2">
                  <c:v>6711</c:v>
                </c:pt>
                <c:pt idx="3">
                  <c:v>6665</c:v>
                </c:pt>
                <c:pt idx="4">
                  <c:v>6696</c:v>
                </c:pt>
                <c:pt idx="5">
                  <c:v>6715</c:v>
                </c:pt>
                <c:pt idx="6">
                  <c:v>6704</c:v>
                </c:pt>
                <c:pt idx="7">
                  <c:v>6729</c:v>
                </c:pt>
                <c:pt idx="8">
                  <c:v>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9-411B-99E5-E9A3F2727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5858352"/>
        <c:axId val="835856912"/>
        <c:axId val="0"/>
      </c:bar3DChart>
      <c:dateAx>
        <c:axId val="835858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56912"/>
        <c:crosses val="autoZero"/>
        <c:auto val="1"/>
        <c:lblOffset val="100"/>
        <c:baseTimeUnit val="months"/>
      </c:dateAx>
      <c:valAx>
        <c:axId val="83585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5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'03 - BOA VISTA'!$B$1:$J$1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'03 - BOA VISTA'!$B$5:$J$5</c:f>
              <c:numCache>
                <c:formatCode>#,##0</c:formatCode>
                <c:ptCount val="9"/>
                <c:pt idx="0">
                  <c:v>96243</c:v>
                </c:pt>
                <c:pt idx="1">
                  <c:v>96761</c:v>
                </c:pt>
                <c:pt idx="2">
                  <c:v>97689</c:v>
                </c:pt>
                <c:pt idx="3">
                  <c:v>98565</c:v>
                </c:pt>
                <c:pt idx="4">
                  <c:v>98546</c:v>
                </c:pt>
                <c:pt idx="5">
                  <c:v>98658</c:v>
                </c:pt>
                <c:pt idx="6">
                  <c:v>98853</c:v>
                </c:pt>
                <c:pt idx="7">
                  <c:v>100361</c:v>
                </c:pt>
                <c:pt idx="8">
                  <c:v>102268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2-4027-B14D-2976AF2CA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146704"/>
        <c:axId val="709147184"/>
        <c:axId val="0"/>
      </c:bar3DChart>
      <c:dateAx>
        <c:axId val="709146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47184"/>
        <c:crosses val="autoZero"/>
        <c:auto val="1"/>
        <c:lblOffset val="100"/>
        <c:baseTimeUnit val="months"/>
      </c:dateAx>
      <c:valAx>
        <c:axId val="7091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'04 - BONFIM'!$B$1:$J$1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'04 - BONFIM'!$B$5:$J$5</c:f>
              <c:numCache>
                <c:formatCode>#,##0</c:formatCode>
                <c:ptCount val="9"/>
                <c:pt idx="0">
                  <c:v>11239</c:v>
                </c:pt>
                <c:pt idx="1">
                  <c:v>11498</c:v>
                </c:pt>
                <c:pt idx="2">
                  <c:v>11685</c:v>
                </c:pt>
                <c:pt idx="3">
                  <c:v>12161</c:v>
                </c:pt>
                <c:pt idx="4">
                  <c:v>12405</c:v>
                </c:pt>
                <c:pt idx="5">
                  <c:v>12513</c:v>
                </c:pt>
                <c:pt idx="6">
                  <c:v>12736</c:v>
                </c:pt>
                <c:pt idx="7">
                  <c:v>12910</c:v>
                </c:pt>
                <c:pt idx="8">
                  <c:v>13041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7-40A2-9156-F757D2AF8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9138064"/>
        <c:axId val="709139024"/>
        <c:axId val="0"/>
      </c:bar3DChart>
      <c:dateAx>
        <c:axId val="709138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39024"/>
        <c:crosses val="autoZero"/>
        <c:auto val="1"/>
        <c:lblOffset val="100"/>
        <c:baseTimeUnit val="months"/>
      </c:dateAx>
      <c:valAx>
        <c:axId val="70913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13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COM RENDA PER CAPITA MENSAL ATÉ R$ 218,00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'05 - CANTÁ'!$B$1:$J$1</c:f>
              <c:numCache>
                <c:formatCode>mmm\-yy</c:formatCode>
                <c:ptCount val="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</c:numCache>
            </c:numRef>
          </c:cat>
          <c:val>
            <c:numRef>
              <c:f>'05 - CANTÁ'!$B$5:$J$5</c:f>
              <c:numCache>
                <c:formatCode>#,##0</c:formatCode>
                <c:ptCount val="9"/>
                <c:pt idx="0">
                  <c:v>13495</c:v>
                </c:pt>
                <c:pt idx="1">
                  <c:v>13888</c:v>
                </c:pt>
                <c:pt idx="2">
                  <c:v>13968</c:v>
                </c:pt>
                <c:pt idx="3">
                  <c:v>14040</c:v>
                </c:pt>
                <c:pt idx="4">
                  <c:v>14181</c:v>
                </c:pt>
                <c:pt idx="5">
                  <c:v>14201</c:v>
                </c:pt>
                <c:pt idx="6">
                  <c:v>14177</c:v>
                </c:pt>
                <c:pt idx="7">
                  <c:v>14141</c:v>
                </c:pt>
                <c:pt idx="8">
                  <c:v>13789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1-43E3-9A48-1F0899F7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5865552"/>
        <c:axId val="835868432"/>
        <c:axId val="0"/>
      </c:bar3DChart>
      <c:dateAx>
        <c:axId val="83586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68432"/>
        <c:crosses val="autoZero"/>
        <c:auto val="1"/>
        <c:lblOffset val="100"/>
        <c:baseTimeUnit val="months"/>
      </c:dateAx>
      <c:valAx>
        <c:axId val="83586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6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200024</xdr:colOff>
      <xdr:row>2</xdr:row>
      <xdr:rowOff>176212</xdr:rowOff>
    </xdr:from>
    <xdr:to>
      <xdr:col>22</xdr:col>
      <xdr:colOff>285749</xdr:colOff>
      <xdr:row>4</xdr:row>
      <xdr:rowOff>1014412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E181B65-5A41-036E-56A4-C4FD972E7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3</xdr:row>
      <xdr:rowOff>485775</xdr:rowOff>
    </xdr:from>
    <xdr:to>
      <xdr:col>21</xdr:col>
      <xdr:colOff>114300</xdr:colOff>
      <xdr:row>4</xdr:row>
      <xdr:rowOff>1109662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54BCBC-398B-D429-53DD-8EED50B00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1</xdr:row>
      <xdr:rowOff>195262</xdr:rowOff>
    </xdr:from>
    <xdr:to>
      <xdr:col>20</xdr:col>
      <xdr:colOff>466724</xdr:colOff>
      <xdr:row>4</xdr:row>
      <xdr:rowOff>1271587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CFE16A-D2E1-4FA3-C434-172B1D29D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1</xdr:row>
      <xdr:rowOff>157162</xdr:rowOff>
    </xdr:from>
    <xdr:to>
      <xdr:col>20</xdr:col>
      <xdr:colOff>114299</xdr:colOff>
      <xdr:row>4</xdr:row>
      <xdr:rowOff>1347787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9C46CB-9FE5-0C79-2197-309C44E3C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1</xdr:row>
      <xdr:rowOff>23812</xdr:rowOff>
    </xdr:from>
    <xdr:to>
      <xdr:col>20</xdr:col>
      <xdr:colOff>571500</xdr:colOff>
      <xdr:row>4</xdr:row>
      <xdr:rowOff>1271587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BFB7AE-34F9-771C-C76C-62D89AE904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490537</xdr:colOff>
      <xdr:row>1</xdr:row>
      <xdr:rowOff>33337</xdr:rowOff>
    </xdr:from>
    <xdr:to>
      <xdr:col>20</xdr:col>
      <xdr:colOff>581025</xdr:colOff>
      <xdr:row>4</xdr:row>
      <xdr:rowOff>1414462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B092DC-C0D0-0788-6C97-D66C11CD1A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80961</xdr:colOff>
      <xdr:row>2</xdr:row>
      <xdr:rowOff>33337</xdr:rowOff>
    </xdr:from>
    <xdr:to>
      <xdr:col>21</xdr:col>
      <xdr:colOff>161924</xdr:colOff>
      <xdr:row>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A28B49-2205-CE5B-992A-E400F8A98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471486</xdr:colOff>
      <xdr:row>2</xdr:row>
      <xdr:rowOff>28574</xdr:rowOff>
    </xdr:from>
    <xdr:to>
      <xdr:col>21</xdr:col>
      <xdr:colOff>285749</xdr:colOff>
      <xdr:row>4</xdr:row>
      <xdr:rowOff>766761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995000-35A9-7626-0733-99FBCE1CA6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385761</xdr:colOff>
      <xdr:row>1</xdr:row>
      <xdr:rowOff>61912</xdr:rowOff>
    </xdr:from>
    <xdr:to>
      <xdr:col>21</xdr:col>
      <xdr:colOff>161924</xdr:colOff>
      <xdr:row>6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54BFDF-85BA-B9B5-EB36-5E94B14F6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200024</xdr:colOff>
      <xdr:row>2</xdr:row>
      <xdr:rowOff>176212</xdr:rowOff>
    </xdr:from>
    <xdr:to>
      <xdr:col>30</xdr:col>
      <xdr:colOff>285749</xdr:colOff>
      <xdr:row>4</xdr:row>
      <xdr:rowOff>1014412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8CAE52-1DFA-4D3C-9EB6-413A51E36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7</xdr:row>
      <xdr:rowOff>109537</xdr:rowOff>
    </xdr:from>
    <xdr:to>
      <xdr:col>9</xdr:col>
      <xdr:colOff>323849</xdr:colOff>
      <xdr:row>21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20DCB6-7699-5FD2-45BF-CEF33F945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590550</xdr:colOff>
      <xdr:row>8</xdr:row>
      <xdr:rowOff>14287</xdr:rowOff>
    </xdr:from>
    <xdr:to>
      <xdr:col>16</xdr:col>
      <xdr:colOff>495300</xdr:colOff>
      <xdr:row>22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9A3457-811D-660C-FA7B-452784E95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3</xdr:row>
      <xdr:rowOff>652462</xdr:rowOff>
    </xdr:from>
    <xdr:to>
      <xdr:col>22</xdr:col>
      <xdr:colOff>152400</xdr:colOff>
      <xdr:row>6</xdr:row>
      <xdr:rowOff>347662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F05CDB-D408-F98C-5348-33B78B95A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428624</xdr:colOff>
      <xdr:row>2</xdr:row>
      <xdr:rowOff>176212</xdr:rowOff>
    </xdr:from>
    <xdr:to>
      <xdr:col>21</xdr:col>
      <xdr:colOff>342899</xdr:colOff>
      <xdr:row>4</xdr:row>
      <xdr:rowOff>542925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904A75-A070-6F42-7648-859E96504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2</xdr:row>
      <xdr:rowOff>42862</xdr:rowOff>
    </xdr:from>
    <xdr:to>
      <xdr:col>20</xdr:col>
      <xdr:colOff>542924</xdr:colOff>
      <xdr:row>4</xdr:row>
      <xdr:rowOff>523875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C54CE-464D-BC66-E2C6-2B6B4052D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2</xdr:row>
      <xdr:rowOff>4762</xdr:rowOff>
    </xdr:from>
    <xdr:to>
      <xdr:col>21</xdr:col>
      <xdr:colOff>400050</xdr:colOff>
      <xdr:row>5</xdr:row>
      <xdr:rowOff>481012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4A3602-4F18-4719-99E7-83E238B81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409574</xdr:colOff>
      <xdr:row>1</xdr:row>
      <xdr:rowOff>128587</xdr:rowOff>
    </xdr:from>
    <xdr:to>
      <xdr:col>20</xdr:col>
      <xdr:colOff>438149</xdr:colOff>
      <xdr:row>4</xdr:row>
      <xdr:rowOff>552450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1FEBD4-7977-B5B2-C4C7-9EC4BDBE6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1</xdr:row>
      <xdr:rowOff>14287</xdr:rowOff>
    </xdr:from>
    <xdr:to>
      <xdr:col>22</xdr:col>
      <xdr:colOff>523875</xdr:colOff>
      <xdr:row>4</xdr:row>
      <xdr:rowOff>1081087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5B0611-098E-5C70-C283-99B4246AC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571499</xdr:colOff>
      <xdr:row>1</xdr:row>
      <xdr:rowOff>52387</xdr:rowOff>
    </xdr:from>
    <xdr:to>
      <xdr:col>22</xdr:col>
      <xdr:colOff>295274</xdr:colOff>
      <xdr:row>4</xdr:row>
      <xdr:rowOff>700087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8EBA46-C69C-0B3E-7728-7F9202D50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0425-53EE-44D1-85A8-DABCA1142073}">
  <dimension ref="A1:J7"/>
  <sheetViews>
    <sheetView workbookViewId="0">
      <selection activeCell="L11" sqref="L11"/>
    </sheetView>
  </sheetViews>
  <sheetFormatPr defaultRowHeight="15"/>
  <cols>
    <col min="1" max="9" width="11.7109375" customWidth="1"/>
  </cols>
  <sheetData>
    <row r="1" spans="1:10">
      <c r="A1" s="4"/>
      <c r="B1" s="5">
        <v>44774</v>
      </c>
      <c r="C1" s="5">
        <v>44805</v>
      </c>
      <c r="D1" s="5">
        <v>44835</v>
      </c>
      <c r="E1" s="5">
        <v>44866</v>
      </c>
      <c r="F1" s="5">
        <v>44896</v>
      </c>
      <c r="G1" s="5">
        <v>44927</v>
      </c>
      <c r="H1" s="5">
        <v>44958</v>
      </c>
      <c r="I1" s="5">
        <v>44986</v>
      </c>
      <c r="J1" s="5">
        <v>45017</v>
      </c>
    </row>
    <row r="2" spans="1:10">
      <c r="A2" s="6" t="s">
        <v>0</v>
      </c>
      <c r="B2" s="7">
        <v>119630</v>
      </c>
      <c r="C2" s="7">
        <v>122787</v>
      </c>
      <c r="D2" s="7">
        <v>125667</v>
      </c>
      <c r="E2" s="7">
        <v>128228</v>
      </c>
      <c r="F2" s="7">
        <v>129969</v>
      </c>
      <c r="G2" s="7">
        <v>130400</v>
      </c>
      <c r="H2" s="7">
        <v>131564</v>
      </c>
      <c r="I2" s="7">
        <v>133236</v>
      </c>
      <c r="J2" s="8">
        <v>132624</v>
      </c>
    </row>
    <row r="3" spans="1:10">
      <c r="A3" s="6" t="s">
        <v>1</v>
      </c>
      <c r="B3" s="7">
        <v>313175</v>
      </c>
      <c r="C3" s="7">
        <v>318259</v>
      </c>
      <c r="D3" s="7">
        <v>323488</v>
      </c>
      <c r="E3" s="7">
        <v>328372</v>
      </c>
      <c r="F3" s="7">
        <v>331858</v>
      </c>
      <c r="G3" s="7">
        <v>332894</v>
      </c>
      <c r="H3" s="7">
        <v>335349</v>
      </c>
      <c r="I3" s="7">
        <v>339114</v>
      </c>
      <c r="J3" s="8">
        <v>338906</v>
      </c>
    </row>
    <row r="4" spans="1:10" ht="135">
      <c r="A4" s="6" t="s">
        <v>5</v>
      </c>
      <c r="B4" s="7">
        <v>56017</v>
      </c>
      <c r="C4" s="7">
        <v>57556</v>
      </c>
      <c r="D4" s="6" t="s">
        <v>2</v>
      </c>
      <c r="E4" s="7">
        <v>61928</v>
      </c>
      <c r="F4" s="7">
        <v>63664</v>
      </c>
      <c r="G4" s="7">
        <v>65717</v>
      </c>
      <c r="H4" s="7">
        <v>66968</v>
      </c>
      <c r="I4" s="7">
        <v>68438</v>
      </c>
      <c r="J4" s="8">
        <v>67989</v>
      </c>
    </row>
    <row r="5" spans="1:10" ht="105">
      <c r="A5" s="6" t="s">
        <v>6</v>
      </c>
      <c r="B5" s="7">
        <f t="shared" ref="B5:I5" si="0">B6+B7</f>
        <v>229964</v>
      </c>
      <c r="C5" s="7">
        <f t="shared" si="0"/>
        <v>232905</v>
      </c>
      <c r="D5" s="7">
        <f t="shared" si="0"/>
        <v>235272</v>
      </c>
      <c r="E5" s="7">
        <f t="shared" si="0"/>
        <v>237103</v>
      </c>
      <c r="F5" s="7">
        <f t="shared" si="0"/>
        <v>238431</v>
      </c>
      <c r="G5" s="7">
        <f t="shared" si="0"/>
        <v>238960</v>
      </c>
      <c r="H5" s="7">
        <f t="shared" si="0"/>
        <v>239861</v>
      </c>
      <c r="I5" s="7">
        <f t="shared" si="0"/>
        <v>241810</v>
      </c>
      <c r="J5" s="8">
        <v>242779</v>
      </c>
    </row>
    <row r="6" spans="1:10" s="3" customFormat="1" ht="75.75" thickBot="1">
      <c r="A6" s="1" t="s">
        <v>3</v>
      </c>
      <c r="B6" s="2">
        <v>47430</v>
      </c>
      <c r="C6" s="2">
        <v>48564</v>
      </c>
      <c r="D6" s="2">
        <v>50304</v>
      </c>
      <c r="E6" s="2">
        <v>51965</v>
      </c>
      <c r="F6" s="2">
        <v>53377</v>
      </c>
      <c r="G6" s="2">
        <v>53907</v>
      </c>
      <c r="H6" s="2">
        <v>54924</v>
      </c>
      <c r="I6" s="2">
        <v>56437</v>
      </c>
    </row>
    <row r="7" spans="1:10" s="3" customFormat="1" ht="90.75" thickBot="1">
      <c r="A7" s="1" t="s">
        <v>4</v>
      </c>
      <c r="B7" s="2">
        <v>182534</v>
      </c>
      <c r="C7" s="2">
        <v>184341</v>
      </c>
      <c r="D7" s="2">
        <v>184968</v>
      </c>
      <c r="E7" s="2">
        <v>185138</v>
      </c>
      <c r="F7" s="2">
        <v>185054</v>
      </c>
      <c r="G7" s="2">
        <v>185053</v>
      </c>
      <c r="H7" s="2">
        <v>184937</v>
      </c>
      <c r="I7" s="2">
        <v>185373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150F-7CCE-4AC0-8521-F9A1DC7B2E8B}">
  <dimension ref="A1:J7"/>
  <sheetViews>
    <sheetView workbookViewId="0">
      <selection activeCell="L7" sqref="L7"/>
    </sheetView>
  </sheetViews>
  <sheetFormatPr defaultRowHeight="15"/>
  <cols>
    <col min="1" max="1" width="17.57031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2396</v>
      </c>
      <c r="C2" s="17">
        <v>2446</v>
      </c>
      <c r="D2" s="17">
        <v>2482</v>
      </c>
      <c r="E2" s="17">
        <v>2508</v>
      </c>
      <c r="F2" s="17">
        <v>2539</v>
      </c>
      <c r="G2" s="17">
        <v>2545</v>
      </c>
      <c r="H2" s="17">
        <v>2566</v>
      </c>
      <c r="I2" s="17">
        <v>2579</v>
      </c>
      <c r="J2" s="17">
        <v>2482</v>
      </c>
    </row>
    <row r="3" spans="1:10" ht="15.75" thickBot="1">
      <c r="A3" s="16" t="s">
        <v>1</v>
      </c>
      <c r="B3" s="17">
        <v>5716</v>
      </c>
      <c r="C3" s="17">
        <v>5773</v>
      </c>
      <c r="D3" s="17">
        <v>5795</v>
      </c>
      <c r="E3" s="17">
        <v>5835</v>
      </c>
      <c r="F3" s="17">
        <v>5868</v>
      </c>
      <c r="G3" s="17">
        <v>5880</v>
      </c>
      <c r="H3" s="17">
        <v>5923</v>
      </c>
      <c r="I3" s="17">
        <v>5978</v>
      </c>
      <c r="J3" s="17">
        <v>5827</v>
      </c>
    </row>
    <row r="4" spans="1:10" ht="108.75" customHeight="1" thickBot="1">
      <c r="A4" s="16" t="s">
        <v>5</v>
      </c>
      <c r="B4" s="13">
        <v>763</v>
      </c>
      <c r="C4" s="13">
        <v>778</v>
      </c>
      <c r="D4" s="13" t="s">
        <v>2</v>
      </c>
      <c r="E4" s="13">
        <v>811</v>
      </c>
      <c r="F4" s="13">
        <v>823</v>
      </c>
      <c r="G4" s="13">
        <v>851</v>
      </c>
      <c r="H4" s="13">
        <v>849</v>
      </c>
      <c r="I4" s="13">
        <v>851</v>
      </c>
      <c r="J4" s="13">
        <v>780</v>
      </c>
    </row>
    <row r="5" spans="1:10" ht="96" customHeight="1" thickBot="1">
      <c r="A5" s="16" t="s">
        <v>6</v>
      </c>
      <c r="B5" s="17">
        <f>B6+B7</f>
        <v>4487</v>
      </c>
      <c r="C5" s="17">
        <f t="shared" ref="C5:I5" si="0">C6+C7</f>
        <v>4514</v>
      </c>
      <c r="D5" s="17">
        <f t="shared" si="0"/>
        <v>4504</v>
      </c>
      <c r="E5" s="17">
        <f t="shared" si="0"/>
        <v>4515</v>
      </c>
      <c r="F5" s="17">
        <f t="shared" si="0"/>
        <v>4523</v>
      </c>
      <c r="G5" s="17">
        <f t="shared" si="0"/>
        <v>4531</v>
      </c>
      <c r="H5" s="17">
        <f t="shared" si="0"/>
        <v>4575</v>
      </c>
      <c r="I5" s="17">
        <f t="shared" si="0"/>
        <v>4615</v>
      </c>
      <c r="J5" s="17">
        <v>4580</v>
      </c>
    </row>
    <row r="6" spans="1:10" ht="75.75" thickBot="1">
      <c r="A6" s="16" t="s">
        <v>3</v>
      </c>
      <c r="B6" s="13">
        <v>349</v>
      </c>
      <c r="C6" s="13">
        <v>356</v>
      </c>
      <c r="D6" s="13">
        <v>351</v>
      </c>
      <c r="E6" s="13">
        <v>353</v>
      </c>
      <c r="F6" s="13">
        <v>362</v>
      </c>
      <c r="G6" s="13">
        <v>358</v>
      </c>
      <c r="H6" s="13">
        <v>358</v>
      </c>
      <c r="I6" s="13">
        <v>363</v>
      </c>
      <c r="J6" s="13"/>
    </row>
    <row r="7" spans="1:10" ht="105.75" thickBot="1">
      <c r="A7" s="16" t="s">
        <v>4</v>
      </c>
      <c r="B7" s="17">
        <v>4138</v>
      </c>
      <c r="C7" s="17">
        <v>4158</v>
      </c>
      <c r="D7" s="17">
        <v>4153</v>
      </c>
      <c r="E7" s="17">
        <v>4162</v>
      </c>
      <c r="F7" s="17">
        <v>4161</v>
      </c>
      <c r="G7" s="17">
        <v>4173</v>
      </c>
      <c r="H7" s="17">
        <v>4217</v>
      </c>
      <c r="I7" s="17">
        <v>4252</v>
      </c>
      <c r="J7" s="17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2103-4721-47F7-B880-B58647E1161B}">
  <dimension ref="A1:J7"/>
  <sheetViews>
    <sheetView workbookViewId="0">
      <selection activeCell="J2" sqref="J2:J4"/>
    </sheetView>
  </sheetViews>
  <sheetFormatPr defaultRowHeight="15"/>
  <cols>
    <col min="1" max="1" width="20.425781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29">
        <v>7252</v>
      </c>
      <c r="C2" s="29">
        <v>7661</v>
      </c>
      <c r="D2" s="29">
        <v>7879</v>
      </c>
      <c r="E2" s="29">
        <v>8000</v>
      </c>
      <c r="F2" s="29">
        <v>8063</v>
      </c>
      <c r="G2" s="29">
        <v>8054</v>
      </c>
      <c r="H2" s="29">
        <v>8042</v>
      </c>
      <c r="I2" s="29">
        <v>8012</v>
      </c>
      <c r="J2" s="29">
        <v>7840</v>
      </c>
    </row>
    <row r="3" spans="1:10" ht="15.75" thickBot="1">
      <c r="A3" s="16" t="s">
        <v>1</v>
      </c>
      <c r="B3" s="29">
        <v>15509</v>
      </c>
      <c r="C3" s="29">
        <v>15985</v>
      </c>
      <c r="D3" s="29">
        <v>16183</v>
      </c>
      <c r="E3" s="29">
        <v>16282</v>
      </c>
      <c r="F3" s="29">
        <v>16355</v>
      </c>
      <c r="G3" s="29">
        <v>16360</v>
      </c>
      <c r="H3" s="29">
        <v>16350</v>
      </c>
      <c r="I3" s="29">
        <v>16292</v>
      </c>
      <c r="J3" s="29">
        <v>16075</v>
      </c>
    </row>
    <row r="4" spans="1:10" ht="99.75" customHeight="1" thickBot="1">
      <c r="A4" s="16" t="s">
        <v>5</v>
      </c>
      <c r="B4" s="30">
        <v>578</v>
      </c>
      <c r="C4" s="30">
        <v>611</v>
      </c>
      <c r="D4" s="30" t="s">
        <v>2</v>
      </c>
      <c r="E4" s="30">
        <v>601</v>
      </c>
      <c r="F4" s="30">
        <v>604</v>
      </c>
      <c r="G4" s="30">
        <v>624</v>
      </c>
      <c r="H4" s="30">
        <v>609</v>
      </c>
      <c r="I4" s="30">
        <v>611</v>
      </c>
      <c r="J4" s="29">
        <v>560</v>
      </c>
    </row>
    <row r="5" spans="1:10" ht="105.75" customHeight="1" thickBot="1">
      <c r="A5" s="16" t="s">
        <v>6</v>
      </c>
      <c r="B5" s="29">
        <f t="shared" ref="B5:I5" si="0">B6+B7</f>
        <v>14116</v>
      </c>
      <c r="C5" s="29">
        <f t="shared" si="0"/>
        <v>14552</v>
      </c>
      <c r="D5" s="29">
        <f t="shared" si="0"/>
        <v>14741</v>
      </c>
      <c r="E5" s="29">
        <f t="shared" si="0"/>
        <v>14835</v>
      </c>
      <c r="F5" s="29">
        <f t="shared" si="0"/>
        <v>14904</v>
      </c>
      <c r="G5" s="29">
        <f t="shared" si="0"/>
        <v>14906</v>
      </c>
      <c r="H5" s="29">
        <f t="shared" si="0"/>
        <v>14901</v>
      </c>
      <c r="I5" s="29">
        <f t="shared" si="0"/>
        <v>14842</v>
      </c>
      <c r="J5" s="29">
        <v>14736</v>
      </c>
    </row>
    <row r="6" spans="1:10" s="23" customFormat="1" ht="45.75" thickBot="1">
      <c r="A6" s="24" t="s">
        <v>3</v>
      </c>
      <c r="B6" s="31">
        <v>397</v>
      </c>
      <c r="C6" s="31">
        <v>462</v>
      </c>
      <c r="D6" s="31">
        <v>492</v>
      </c>
      <c r="E6" s="31">
        <v>495</v>
      </c>
      <c r="F6" s="31">
        <v>507</v>
      </c>
      <c r="G6" s="31">
        <v>503</v>
      </c>
      <c r="H6" s="31">
        <v>490</v>
      </c>
      <c r="I6" s="31">
        <v>476</v>
      </c>
      <c r="J6" s="31"/>
    </row>
    <row r="7" spans="1:10" s="23" customFormat="1" ht="45.75" thickBot="1">
      <c r="A7" s="24" t="s">
        <v>4</v>
      </c>
      <c r="B7" s="32">
        <v>13719</v>
      </c>
      <c r="C7" s="32">
        <v>14090</v>
      </c>
      <c r="D7" s="32">
        <v>14249</v>
      </c>
      <c r="E7" s="32">
        <v>14340</v>
      </c>
      <c r="F7" s="32">
        <v>14397</v>
      </c>
      <c r="G7" s="32">
        <v>14403</v>
      </c>
      <c r="H7" s="32">
        <v>14411</v>
      </c>
      <c r="I7" s="32">
        <v>14366</v>
      </c>
      <c r="J7" s="32"/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BF3A6-533D-4784-859F-EC39FAD2CA99}">
  <dimension ref="A1:J7"/>
  <sheetViews>
    <sheetView workbookViewId="0">
      <selection activeCell="J2" sqref="J2:J4"/>
    </sheetView>
  </sheetViews>
  <sheetFormatPr defaultRowHeight="15"/>
  <cols>
    <col min="1" max="1" width="16.285156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3274</v>
      </c>
      <c r="C2" s="17">
        <v>3401</v>
      </c>
      <c r="D2" s="17">
        <v>3473</v>
      </c>
      <c r="E2" s="17">
        <v>3505</v>
      </c>
      <c r="F2" s="17">
        <v>3550</v>
      </c>
      <c r="G2" s="17">
        <v>3567</v>
      </c>
      <c r="H2" s="17">
        <v>3602</v>
      </c>
      <c r="I2" s="17">
        <v>3623</v>
      </c>
      <c r="J2" s="17">
        <v>3589</v>
      </c>
    </row>
    <row r="3" spans="1:10" ht="15.75" thickBot="1">
      <c r="A3" s="16" t="s">
        <v>1</v>
      </c>
      <c r="B3" s="17">
        <v>11721</v>
      </c>
      <c r="C3" s="17">
        <v>11981</v>
      </c>
      <c r="D3" s="17">
        <v>12109</v>
      </c>
      <c r="E3" s="17">
        <v>12156</v>
      </c>
      <c r="F3" s="17">
        <v>12210</v>
      </c>
      <c r="G3" s="17">
        <v>12231</v>
      </c>
      <c r="H3" s="17">
        <v>12280</v>
      </c>
      <c r="I3" s="17">
        <v>12318</v>
      </c>
      <c r="J3" s="17">
        <v>12395</v>
      </c>
    </row>
    <row r="4" spans="1:10" ht="90.75" thickBot="1">
      <c r="A4" s="16" t="s">
        <v>5</v>
      </c>
      <c r="B4" s="13">
        <v>432</v>
      </c>
      <c r="C4" s="13">
        <v>426</v>
      </c>
      <c r="D4" s="13" t="s">
        <v>2</v>
      </c>
      <c r="E4" s="13">
        <v>510</v>
      </c>
      <c r="F4" s="13">
        <v>546</v>
      </c>
      <c r="G4" s="13">
        <v>558</v>
      </c>
      <c r="H4" s="13">
        <v>561</v>
      </c>
      <c r="I4" s="13">
        <v>557</v>
      </c>
      <c r="J4" s="13">
        <v>547</v>
      </c>
    </row>
    <row r="5" spans="1:10" ht="111" customHeight="1" thickBot="1">
      <c r="A5" s="16" t="s">
        <v>6</v>
      </c>
      <c r="B5" s="17">
        <f t="shared" ref="B5:H5" si="0">B6+B7</f>
        <v>10943</v>
      </c>
      <c r="C5" s="17">
        <f t="shared" si="0"/>
        <v>11201</v>
      </c>
      <c r="D5" s="17">
        <f t="shared" si="0"/>
        <v>11291</v>
      </c>
      <c r="E5" s="17">
        <f t="shared" si="0"/>
        <v>11267</v>
      </c>
      <c r="F5" s="17">
        <f t="shared" si="0"/>
        <v>11274</v>
      </c>
      <c r="G5" s="17">
        <f t="shared" si="0"/>
        <v>11298</v>
      </c>
      <c r="H5" s="17">
        <f t="shared" si="0"/>
        <v>11340</v>
      </c>
      <c r="I5" s="17">
        <f>I6+I7</f>
        <v>11385</v>
      </c>
      <c r="J5" s="17">
        <v>11501</v>
      </c>
    </row>
    <row r="6" spans="1:10" s="23" customFormat="1" ht="45.75" thickBot="1">
      <c r="A6" s="24" t="s">
        <v>3</v>
      </c>
      <c r="B6" s="25">
        <v>512</v>
      </c>
      <c r="C6" s="25">
        <v>521</v>
      </c>
      <c r="D6" s="25">
        <v>520</v>
      </c>
      <c r="E6" s="25">
        <v>530</v>
      </c>
      <c r="F6" s="25">
        <v>543</v>
      </c>
      <c r="G6" s="25">
        <v>532</v>
      </c>
      <c r="H6" s="25">
        <v>536</v>
      </c>
      <c r="I6" s="25">
        <v>533</v>
      </c>
      <c r="J6" s="25"/>
    </row>
    <row r="7" spans="1:10" s="23" customFormat="1" ht="60.75" thickBot="1">
      <c r="A7" s="24" t="s">
        <v>4</v>
      </c>
      <c r="B7" s="26">
        <v>10431</v>
      </c>
      <c r="C7" s="26">
        <v>10680</v>
      </c>
      <c r="D7" s="26">
        <v>10771</v>
      </c>
      <c r="E7" s="26">
        <v>10737</v>
      </c>
      <c r="F7" s="26">
        <v>10731</v>
      </c>
      <c r="G7" s="26">
        <v>10766</v>
      </c>
      <c r="H7" s="26">
        <v>10804</v>
      </c>
      <c r="I7" s="26">
        <v>10852</v>
      </c>
      <c r="J7" s="26"/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78BE-F6EB-485F-9EC8-514791F9318F}">
  <dimension ref="A1:J7"/>
  <sheetViews>
    <sheetView workbookViewId="0">
      <selection activeCell="W2" sqref="W2"/>
    </sheetView>
  </sheetViews>
  <sheetFormatPr defaultRowHeight="15"/>
  <cols>
    <col min="1" max="1" width="19.1406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3731</v>
      </c>
      <c r="C2" s="17">
        <v>3915</v>
      </c>
      <c r="D2" s="17">
        <v>4164</v>
      </c>
      <c r="E2" s="17">
        <v>4369</v>
      </c>
      <c r="F2" s="17">
        <v>4516</v>
      </c>
      <c r="G2" s="17">
        <v>4548</v>
      </c>
      <c r="H2" s="17">
        <v>4609</v>
      </c>
      <c r="I2" s="17">
        <v>4645</v>
      </c>
      <c r="J2" s="17">
        <v>4641</v>
      </c>
    </row>
    <row r="3" spans="1:10" ht="15.75" thickBot="1">
      <c r="A3" s="16" t="s">
        <v>1</v>
      </c>
      <c r="B3" s="17">
        <v>12434</v>
      </c>
      <c r="C3" s="17">
        <v>12867</v>
      </c>
      <c r="D3" s="17">
        <v>13525</v>
      </c>
      <c r="E3" s="17">
        <v>13999</v>
      </c>
      <c r="F3" s="17">
        <v>14327</v>
      </c>
      <c r="G3" s="17">
        <v>14381</v>
      </c>
      <c r="H3" s="17">
        <v>14494</v>
      </c>
      <c r="I3" s="17">
        <v>14563</v>
      </c>
      <c r="J3" s="17">
        <v>14612</v>
      </c>
    </row>
    <row r="4" spans="1:10" ht="86.25" customHeight="1" thickBot="1">
      <c r="A4" s="16" t="s">
        <v>19</v>
      </c>
      <c r="B4" s="17">
        <v>1782</v>
      </c>
      <c r="C4" s="17">
        <v>1884</v>
      </c>
      <c r="D4" s="13" t="s">
        <v>2</v>
      </c>
      <c r="E4" s="17">
        <v>2093</v>
      </c>
      <c r="F4" s="17">
        <v>2141</v>
      </c>
      <c r="G4" s="17">
        <v>2157</v>
      </c>
      <c r="H4" s="17">
        <v>2127</v>
      </c>
      <c r="I4" s="17">
        <v>2117</v>
      </c>
      <c r="J4" s="17">
        <v>2020</v>
      </c>
    </row>
    <row r="5" spans="1:10" ht="126.75" customHeight="1" thickBot="1">
      <c r="A5" s="16" t="s">
        <v>18</v>
      </c>
      <c r="B5" s="17">
        <f t="shared" ref="B5:I5" si="0">B6+B7</f>
        <v>9927</v>
      </c>
      <c r="C5" s="17">
        <f t="shared" si="0"/>
        <v>10232</v>
      </c>
      <c r="D5" s="17">
        <f t="shared" si="0"/>
        <v>10819</v>
      </c>
      <c r="E5" s="17">
        <f t="shared" si="0"/>
        <v>11117</v>
      </c>
      <c r="F5" s="17">
        <f t="shared" si="0"/>
        <v>11388</v>
      </c>
      <c r="G5" s="17">
        <f t="shared" si="0"/>
        <v>11450</v>
      </c>
      <c r="H5" s="17">
        <f t="shared" si="0"/>
        <v>11592</v>
      </c>
      <c r="I5" s="17">
        <f t="shared" si="0"/>
        <v>11655</v>
      </c>
      <c r="J5" s="17">
        <v>11846</v>
      </c>
    </row>
    <row r="6" spans="1:10" s="23" customFormat="1" ht="45.75" thickBot="1">
      <c r="A6" s="24" t="s">
        <v>3</v>
      </c>
      <c r="B6" s="26">
        <v>2199</v>
      </c>
      <c r="C6" s="26">
        <v>2291</v>
      </c>
      <c r="D6" s="26">
        <v>2541</v>
      </c>
      <c r="E6" s="26">
        <v>2748</v>
      </c>
      <c r="F6" s="26">
        <v>2891</v>
      </c>
      <c r="G6" s="26">
        <v>2895</v>
      </c>
      <c r="H6" s="26">
        <v>2954</v>
      </c>
      <c r="I6" s="26">
        <v>2991</v>
      </c>
      <c r="J6" s="26"/>
    </row>
    <row r="7" spans="1:10" s="23" customFormat="1" ht="45.75" thickBot="1">
      <c r="A7" s="24" t="s">
        <v>4</v>
      </c>
      <c r="B7" s="26">
        <v>7728</v>
      </c>
      <c r="C7" s="26">
        <v>7941</v>
      </c>
      <c r="D7" s="26">
        <v>8278</v>
      </c>
      <c r="E7" s="26">
        <v>8369</v>
      </c>
      <c r="F7" s="26">
        <v>8497</v>
      </c>
      <c r="G7" s="26">
        <v>8555</v>
      </c>
      <c r="H7" s="26">
        <v>8638</v>
      </c>
      <c r="I7" s="26">
        <v>8664</v>
      </c>
      <c r="J7" s="26"/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15F1-FDE1-4036-8115-DF08CA5D203F}">
  <dimension ref="A1:J7"/>
  <sheetViews>
    <sheetView workbookViewId="0">
      <selection activeCell="W4" sqref="W4"/>
    </sheetView>
  </sheetViews>
  <sheetFormatPr defaultRowHeight="15"/>
  <cols>
    <col min="1" max="1" width="20.8554687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7208</v>
      </c>
      <c r="C2" s="17">
        <v>7315</v>
      </c>
      <c r="D2" s="17">
        <v>7419</v>
      </c>
      <c r="E2" s="17">
        <v>7435</v>
      </c>
      <c r="F2" s="17">
        <v>7702</v>
      </c>
      <c r="G2" s="17">
        <v>7692</v>
      </c>
      <c r="H2" s="17">
        <v>7697</v>
      </c>
      <c r="I2" s="17">
        <v>7768</v>
      </c>
      <c r="J2" s="17">
        <v>7470</v>
      </c>
    </row>
    <row r="3" spans="1:10" ht="15.75" thickBot="1">
      <c r="A3" s="16" t="s">
        <v>1</v>
      </c>
      <c r="B3" s="17">
        <v>19043</v>
      </c>
      <c r="C3" s="17">
        <v>19136</v>
      </c>
      <c r="D3" s="17">
        <v>19279</v>
      </c>
      <c r="E3" s="17">
        <v>19270</v>
      </c>
      <c r="F3" s="17">
        <v>19737</v>
      </c>
      <c r="G3" s="17">
        <v>19716</v>
      </c>
      <c r="H3" s="17">
        <v>19711</v>
      </c>
      <c r="I3" s="17">
        <v>19793</v>
      </c>
      <c r="J3" s="17">
        <v>19218</v>
      </c>
    </row>
    <row r="4" spans="1:10" ht="75.75" thickBot="1">
      <c r="A4" s="16" t="s">
        <v>5</v>
      </c>
      <c r="B4" s="17">
        <v>2651</v>
      </c>
      <c r="C4" s="17">
        <v>2721</v>
      </c>
      <c r="D4" s="13" t="s">
        <v>2</v>
      </c>
      <c r="E4" s="17">
        <v>2804</v>
      </c>
      <c r="F4" s="17">
        <v>2960</v>
      </c>
      <c r="G4" s="17">
        <v>3031</v>
      </c>
      <c r="H4" s="17">
        <v>3066</v>
      </c>
      <c r="I4" s="17">
        <v>3086</v>
      </c>
      <c r="J4" s="17">
        <v>3102</v>
      </c>
    </row>
    <row r="5" spans="1:10" ht="123" customHeight="1" thickBot="1">
      <c r="A5" s="16" t="s">
        <v>6</v>
      </c>
      <c r="B5" s="17">
        <f t="shared" ref="B5:I5" si="0">B6+B7</f>
        <v>14668</v>
      </c>
      <c r="C5" s="17">
        <f t="shared" si="0"/>
        <v>14668</v>
      </c>
      <c r="D5" s="17">
        <f t="shared" si="0"/>
        <v>14716</v>
      </c>
      <c r="E5" s="17">
        <f t="shared" si="0"/>
        <v>14661</v>
      </c>
      <c r="F5" s="17">
        <f t="shared" si="0"/>
        <v>14924</v>
      </c>
      <c r="G5" s="17">
        <f t="shared" si="0"/>
        <v>14910</v>
      </c>
      <c r="H5" s="17">
        <f t="shared" si="0"/>
        <v>14875</v>
      </c>
      <c r="I5" s="17">
        <f t="shared" si="0"/>
        <v>14894</v>
      </c>
      <c r="J5" s="17">
        <v>14467</v>
      </c>
    </row>
    <row r="6" spans="1:10" s="23" customFormat="1" ht="45.75" thickBot="1">
      <c r="A6" s="24" t="s">
        <v>3</v>
      </c>
      <c r="B6" s="26">
        <v>2088</v>
      </c>
      <c r="C6" s="26">
        <v>2143</v>
      </c>
      <c r="D6" s="26">
        <v>2241</v>
      </c>
      <c r="E6" s="26">
        <v>2250</v>
      </c>
      <c r="F6" s="26">
        <v>2422</v>
      </c>
      <c r="G6" s="26">
        <v>2420</v>
      </c>
      <c r="H6" s="26">
        <v>2415</v>
      </c>
      <c r="I6" s="26">
        <v>2482</v>
      </c>
      <c r="J6" s="26"/>
    </row>
    <row r="7" spans="1:10" s="23" customFormat="1" ht="45.75" thickBot="1">
      <c r="A7" s="24" t="s">
        <v>4</v>
      </c>
      <c r="B7" s="26">
        <v>12580</v>
      </c>
      <c r="C7" s="26">
        <v>12525</v>
      </c>
      <c r="D7" s="26">
        <v>12475</v>
      </c>
      <c r="E7" s="26">
        <v>12411</v>
      </c>
      <c r="F7" s="26">
        <v>12502</v>
      </c>
      <c r="G7" s="26">
        <v>12490</v>
      </c>
      <c r="H7" s="26">
        <v>12460</v>
      </c>
      <c r="I7" s="26">
        <v>12412</v>
      </c>
      <c r="J7" s="26"/>
    </row>
  </sheetData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C6D2-759A-4C0B-9296-97B8206CE733}">
  <dimension ref="A1:J7"/>
  <sheetViews>
    <sheetView workbookViewId="0">
      <selection activeCell="J2" sqref="J2:J4"/>
    </sheetView>
  </sheetViews>
  <sheetFormatPr defaultRowHeight="15"/>
  <cols>
    <col min="1" max="1" width="18.285156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1887</v>
      </c>
      <c r="C2" s="17">
        <v>2007</v>
      </c>
      <c r="D2" s="17">
        <v>2068</v>
      </c>
      <c r="E2" s="17">
        <v>2126</v>
      </c>
      <c r="F2" s="17">
        <v>2163</v>
      </c>
      <c r="G2" s="17">
        <v>2185</v>
      </c>
      <c r="H2" s="17">
        <v>2213</v>
      </c>
      <c r="I2" s="17">
        <v>2225</v>
      </c>
      <c r="J2" s="17">
        <v>2150</v>
      </c>
    </row>
    <row r="3" spans="1:10" ht="15.75" thickBot="1">
      <c r="A3" s="16" t="s">
        <v>1</v>
      </c>
      <c r="B3" s="17">
        <v>5119</v>
      </c>
      <c r="C3" s="17">
        <v>5294</v>
      </c>
      <c r="D3" s="17">
        <v>5362</v>
      </c>
      <c r="E3" s="17">
        <v>5446</v>
      </c>
      <c r="F3" s="17">
        <v>5507</v>
      </c>
      <c r="G3" s="17">
        <v>5541</v>
      </c>
      <c r="H3" s="17">
        <v>5602</v>
      </c>
      <c r="I3" s="17">
        <v>5624</v>
      </c>
      <c r="J3" s="17">
        <v>5458</v>
      </c>
    </row>
    <row r="4" spans="1:10" ht="75.75" thickBot="1">
      <c r="A4" s="16" t="s">
        <v>5</v>
      </c>
      <c r="B4" s="13">
        <v>665</v>
      </c>
      <c r="C4" s="13">
        <v>701</v>
      </c>
      <c r="D4" s="13" t="s">
        <v>2</v>
      </c>
      <c r="E4" s="13">
        <v>825</v>
      </c>
      <c r="F4" s="13">
        <v>835</v>
      </c>
      <c r="G4" s="13">
        <v>848</v>
      </c>
      <c r="H4" s="13">
        <v>844</v>
      </c>
      <c r="I4" s="13">
        <v>845</v>
      </c>
      <c r="J4" s="17">
        <v>797</v>
      </c>
    </row>
    <row r="5" spans="1:10" ht="114" customHeight="1" thickBot="1">
      <c r="A5" s="16" t="s">
        <v>16</v>
      </c>
      <c r="B5" s="17">
        <f t="shared" ref="B5:I5" si="0">B6+B7</f>
        <v>4056</v>
      </c>
      <c r="C5" s="17">
        <f t="shared" si="0"/>
        <v>4169</v>
      </c>
      <c r="D5" s="17">
        <f t="shared" si="0"/>
        <v>4132</v>
      </c>
      <c r="E5" s="17">
        <f t="shared" si="0"/>
        <v>4162</v>
      </c>
      <c r="F5" s="17">
        <f t="shared" si="0"/>
        <v>4201</v>
      </c>
      <c r="G5" s="17">
        <f t="shared" si="0"/>
        <v>4229</v>
      </c>
      <c r="H5" s="17">
        <f t="shared" si="0"/>
        <v>4276</v>
      </c>
      <c r="I5" s="17">
        <f t="shared" si="0"/>
        <v>4302</v>
      </c>
      <c r="J5" s="17">
        <v>4222</v>
      </c>
    </row>
    <row r="6" spans="1:10" s="23" customFormat="1" ht="45.75" thickBot="1">
      <c r="A6" s="24" t="s">
        <v>3</v>
      </c>
      <c r="B6" s="25">
        <v>677</v>
      </c>
      <c r="C6" s="25">
        <v>713</v>
      </c>
      <c r="D6" s="25">
        <v>703</v>
      </c>
      <c r="E6" s="25">
        <v>761</v>
      </c>
      <c r="F6" s="25">
        <v>776</v>
      </c>
      <c r="G6" s="25">
        <v>773</v>
      </c>
      <c r="H6" s="25">
        <v>778</v>
      </c>
      <c r="I6" s="25">
        <v>783</v>
      </c>
      <c r="J6" s="25"/>
    </row>
    <row r="7" spans="1:10" s="23" customFormat="1" ht="45.75" thickBot="1">
      <c r="A7" s="24" t="s">
        <v>4</v>
      </c>
      <c r="B7" s="26">
        <v>3379</v>
      </c>
      <c r="C7" s="26">
        <v>3456</v>
      </c>
      <c r="D7" s="26">
        <v>3429</v>
      </c>
      <c r="E7" s="26">
        <v>3401</v>
      </c>
      <c r="F7" s="26">
        <v>3425</v>
      </c>
      <c r="G7" s="26">
        <v>3456</v>
      </c>
      <c r="H7" s="26">
        <v>3498</v>
      </c>
      <c r="I7" s="26">
        <v>3519</v>
      </c>
      <c r="J7" s="26"/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8304-BFBC-497C-86A3-EB73B4658D5D}">
  <dimension ref="A1:J7"/>
  <sheetViews>
    <sheetView workbookViewId="0">
      <selection activeCell="J2" sqref="J2:J4"/>
    </sheetView>
  </sheetViews>
  <sheetFormatPr defaultRowHeight="15"/>
  <cols>
    <col min="1" max="1" width="20.425781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2426</v>
      </c>
      <c r="C2" s="17">
        <v>2613</v>
      </c>
      <c r="D2" s="17">
        <v>2711</v>
      </c>
      <c r="E2" s="17">
        <v>2752</v>
      </c>
      <c r="F2" s="17">
        <v>2758</v>
      </c>
      <c r="G2" s="17">
        <v>2755</v>
      </c>
      <c r="H2" s="17">
        <v>2783</v>
      </c>
      <c r="I2" s="17">
        <v>2801</v>
      </c>
      <c r="J2" s="17">
        <v>2791</v>
      </c>
    </row>
    <row r="3" spans="1:10" ht="66.75" customHeight="1" thickBot="1">
      <c r="A3" s="16" t="s">
        <v>1</v>
      </c>
      <c r="B3" s="17">
        <v>5479</v>
      </c>
      <c r="C3" s="17">
        <v>5666</v>
      </c>
      <c r="D3" s="17">
        <v>5777</v>
      </c>
      <c r="E3" s="17">
        <v>5817</v>
      </c>
      <c r="F3" s="17">
        <v>5811</v>
      </c>
      <c r="G3" s="17">
        <v>5828</v>
      </c>
      <c r="H3" s="17">
        <v>5897</v>
      </c>
      <c r="I3" s="17">
        <v>5942</v>
      </c>
      <c r="J3" s="17">
        <v>5961</v>
      </c>
    </row>
    <row r="4" spans="1:10" ht="66.75" customHeight="1" thickBot="1">
      <c r="A4" s="16" t="s">
        <v>5</v>
      </c>
      <c r="B4" s="13">
        <v>391</v>
      </c>
      <c r="C4" s="13">
        <v>387</v>
      </c>
      <c r="D4" s="13" t="s">
        <v>2</v>
      </c>
      <c r="E4" s="13">
        <v>383</v>
      </c>
      <c r="F4" s="13">
        <v>380</v>
      </c>
      <c r="G4" s="13">
        <v>398</v>
      </c>
      <c r="H4" s="13">
        <v>402</v>
      </c>
      <c r="I4" s="13">
        <v>402</v>
      </c>
      <c r="J4" s="17">
        <v>366</v>
      </c>
    </row>
    <row r="5" spans="1:10" ht="66.75" customHeight="1" thickBot="1">
      <c r="A5" s="16" t="s">
        <v>6</v>
      </c>
      <c r="B5" s="17">
        <f t="shared" ref="B5:I5" si="0">B6+B7</f>
        <v>4710</v>
      </c>
      <c r="C5" s="17">
        <f t="shared" si="0"/>
        <v>4894</v>
      </c>
      <c r="D5" s="17">
        <f t="shared" si="0"/>
        <v>5002</v>
      </c>
      <c r="E5" s="17">
        <f t="shared" si="0"/>
        <v>5044</v>
      </c>
      <c r="F5" s="17">
        <f t="shared" si="0"/>
        <v>5040</v>
      </c>
      <c r="G5" s="17">
        <f t="shared" si="0"/>
        <v>5057</v>
      </c>
      <c r="H5" s="17">
        <f t="shared" si="0"/>
        <v>5121</v>
      </c>
      <c r="I5" s="17">
        <f t="shared" si="0"/>
        <v>5158</v>
      </c>
      <c r="J5" s="17">
        <v>5238</v>
      </c>
    </row>
    <row r="6" spans="1:10" s="23" customFormat="1" ht="66.75" customHeight="1" thickBot="1">
      <c r="A6" s="24" t="s">
        <v>3</v>
      </c>
      <c r="B6" s="25">
        <v>401</v>
      </c>
      <c r="C6" s="25">
        <v>443</v>
      </c>
      <c r="D6" s="25">
        <v>467</v>
      </c>
      <c r="E6" s="25">
        <v>482</v>
      </c>
      <c r="F6" s="25">
        <v>480</v>
      </c>
      <c r="G6" s="25">
        <v>481</v>
      </c>
      <c r="H6" s="25">
        <v>493</v>
      </c>
      <c r="I6" s="25">
        <v>489</v>
      </c>
      <c r="J6" s="25"/>
    </row>
    <row r="7" spans="1:10" s="23" customFormat="1" ht="45.75" thickBot="1">
      <c r="A7" s="24" t="s">
        <v>4</v>
      </c>
      <c r="B7" s="26">
        <v>4309</v>
      </c>
      <c r="C7" s="26">
        <v>4451</v>
      </c>
      <c r="D7" s="26">
        <v>4535</v>
      </c>
      <c r="E7" s="26">
        <v>4562</v>
      </c>
      <c r="F7" s="26">
        <v>4560</v>
      </c>
      <c r="G7" s="26">
        <v>4576</v>
      </c>
      <c r="H7" s="26">
        <v>4628</v>
      </c>
      <c r="I7" s="26">
        <v>4669</v>
      </c>
      <c r="J7" s="26"/>
    </row>
  </sheetData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A908-E939-4618-B999-F8163102A190}">
  <dimension ref="A1:J7"/>
  <sheetViews>
    <sheetView tabSelected="1" workbookViewId="0">
      <selection activeCell="W5" sqref="W5"/>
    </sheetView>
  </sheetViews>
  <sheetFormatPr defaultRowHeight="15"/>
  <cols>
    <col min="1" max="1" width="22.285156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29">
        <v>2368</v>
      </c>
      <c r="C2" s="29">
        <v>2398</v>
      </c>
      <c r="D2" s="29">
        <v>2402</v>
      </c>
      <c r="E2" s="29">
        <v>2402</v>
      </c>
      <c r="F2" s="29">
        <v>2495</v>
      </c>
      <c r="G2" s="29">
        <v>2508</v>
      </c>
      <c r="H2" s="29">
        <v>2510</v>
      </c>
      <c r="I2" s="29">
        <v>2516</v>
      </c>
      <c r="J2" s="29">
        <v>2477</v>
      </c>
    </row>
    <row r="3" spans="1:10" ht="15.75" thickBot="1">
      <c r="A3" s="16" t="s">
        <v>1</v>
      </c>
      <c r="B3" s="29">
        <v>11247</v>
      </c>
      <c r="C3" s="29">
        <v>11380</v>
      </c>
      <c r="D3" s="29">
        <v>11408</v>
      </c>
      <c r="E3" s="29">
        <v>11411</v>
      </c>
      <c r="F3" s="29">
        <v>11685</v>
      </c>
      <c r="G3" s="29">
        <v>11742</v>
      </c>
      <c r="H3" s="29">
        <v>11810</v>
      </c>
      <c r="I3" s="29">
        <v>11827</v>
      </c>
      <c r="J3" s="29">
        <v>11619</v>
      </c>
    </row>
    <row r="4" spans="1:10" ht="69" customHeight="1" thickBot="1">
      <c r="A4" s="16" t="s">
        <v>5</v>
      </c>
      <c r="B4" s="30">
        <v>740</v>
      </c>
      <c r="C4" s="30">
        <v>765</v>
      </c>
      <c r="D4" s="30" t="s">
        <v>2</v>
      </c>
      <c r="E4" s="30">
        <v>764</v>
      </c>
      <c r="F4" s="30">
        <v>866</v>
      </c>
      <c r="G4" s="30">
        <v>876</v>
      </c>
      <c r="H4" s="30">
        <v>876</v>
      </c>
      <c r="I4" s="30">
        <v>871</v>
      </c>
      <c r="J4" s="30">
        <v>790</v>
      </c>
    </row>
    <row r="5" spans="1:10" ht="75.75" customHeight="1" thickBot="1">
      <c r="A5" s="16" t="s">
        <v>6</v>
      </c>
      <c r="B5" s="29">
        <f t="shared" ref="B5:I5" si="0">B6+B7</f>
        <v>10377</v>
      </c>
      <c r="C5" s="29">
        <f t="shared" si="0"/>
        <v>10479</v>
      </c>
      <c r="D5" s="29">
        <f t="shared" si="0"/>
        <v>10503</v>
      </c>
      <c r="E5" s="29">
        <f t="shared" si="0"/>
        <v>10501</v>
      </c>
      <c r="F5" s="29">
        <f t="shared" si="0"/>
        <v>10654</v>
      </c>
      <c r="G5" s="29">
        <f t="shared" si="0"/>
        <v>10714</v>
      </c>
      <c r="H5" s="29">
        <f t="shared" si="0"/>
        <v>10782</v>
      </c>
      <c r="I5" s="29">
        <f t="shared" si="0"/>
        <v>10806</v>
      </c>
      <c r="J5" s="29">
        <v>10685</v>
      </c>
    </row>
    <row r="6" spans="1:10" s="23" customFormat="1" ht="30.75" thickBot="1">
      <c r="A6" s="24" t="s">
        <v>3</v>
      </c>
      <c r="B6" s="31">
        <v>931</v>
      </c>
      <c r="C6" s="31">
        <v>934</v>
      </c>
      <c r="D6" s="31">
        <v>922</v>
      </c>
      <c r="E6" s="31">
        <v>921</v>
      </c>
      <c r="F6" s="32">
        <v>1024</v>
      </c>
      <c r="G6" s="32">
        <v>1019</v>
      </c>
      <c r="H6" s="32">
        <v>1041</v>
      </c>
      <c r="I6" s="32">
        <v>1044</v>
      </c>
      <c r="J6" s="32"/>
    </row>
    <row r="7" spans="1:10" s="23" customFormat="1" ht="30.75" thickBot="1">
      <c r="A7" s="24" t="s">
        <v>4</v>
      </c>
      <c r="B7" s="32">
        <v>9446</v>
      </c>
      <c r="C7" s="32">
        <v>9545</v>
      </c>
      <c r="D7" s="32">
        <v>9581</v>
      </c>
      <c r="E7" s="32">
        <v>9580</v>
      </c>
      <c r="F7" s="32">
        <v>9630</v>
      </c>
      <c r="G7" s="32">
        <v>9695</v>
      </c>
      <c r="H7" s="32">
        <v>9741</v>
      </c>
      <c r="I7" s="32">
        <v>9762</v>
      </c>
      <c r="J7" s="32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7FDC-D224-466F-9C36-91EC063A4F89}">
  <dimension ref="A1:R7"/>
  <sheetViews>
    <sheetView zoomScale="80" zoomScaleNormal="80" workbookViewId="0">
      <selection activeCell="I5" sqref="I5"/>
    </sheetView>
  </sheetViews>
  <sheetFormatPr defaultRowHeight="15"/>
  <cols>
    <col min="1" max="17" width="11.7109375" customWidth="1"/>
  </cols>
  <sheetData>
    <row r="1" spans="1:18">
      <c r="A1" s="4"/>
      <c r="B1" s="5">
        <v>44774</v>
      </c>
      <c r="C1" s="9" t="s">
        <v>7</v>
      </c>
      <c r="D1" s="5">
        <v>44805</v>
      </c>
      <c r="E1" s="9" t="s">
        <v>8</v>
      </c>
      <c r="F1" s="5">
        <v>44835</v>
      </c>
      <c r="G1" s="9" t="s">
        <v>9</v>
      </c>
      <c r="H1" s="5">
        <v>44866</v>
      </c>
      <c r="I1" s="9" t="s">
        <v>10</v>
      </c>
      <c r="J1" s="5">
        <v>44896</v>
      </c>
      <c r="K1" s="9" t="s">
        <v>11</v>
      </c>
      <c r="L1" s="5">
        <v>44927</v>
      </c>
      <c r="M1" s="9" t="s">
        <v>12</v>
      </c>
      <c r="N1" s="5">
        <v>44958</v>
      </c>
      <c r="O1" s="9" t="s">
        <v>13</v>
      </c>
      <c r="P1" s="5">
        <v>44986</v>
      </c>
      <c r="Q1" s="9" t="s">
        <v>14</v>
      </c>
      <c r="R1" s="5">
        <v>45017</v>
      </c>
    </row>
    <row r="2" spans="1:18">
      <c r="A2" s="6" t="s">
        <v>0</v>
      </c>
      <c r="B2" s="7">
        <v>119630</v>
      </c>
      <c r="C2" s="10">
        <f t="shared" ref="C2:C3" si="0">D2-B2</f>
        <v>3157</v>
      </c>
      <c r="D2" s="7">
        <v>122787</v>
      </c>
      <c r="E2" s="10">
        <f t="shared" ref="E2:E3" si="1">F2-D2</f>
        <v>2880</v>
      </c>
      <c r="F2" s="7">
        <v>125667</v>
      </c>
      <c r="G2" s="10">
        <f>H2-F2</f>
        <v>2561</v>
      </c>
      <c r="H2" s="7">
        <v>128228</v>
      </c>
      <c r="I2" s="10">
        <f>J2-H2</f>
        <v>1741</v>
      </c>
      <c r="J2" s="7">
        <v>129969</v>
      </c>
      <c r="K2" s="10">
        <f>L2-J2</f>
        <v>431</v>
      </c>
      <c r="L2" s="7">
        <v>130400</v>
      </c>
      <c r="M2" s="10">
        <f>N2-L2</f>
        <v>1164</v>
      </c>
      <c r="N2" s="7">
        <v>131564</v>
      </c>
      <c r="O2" s="10">
        <f>P2-N2</f>
        <v>1672</v>
      </c>
      <c r="P2" s="7">
        <v>133236</v>
      </c>
      <c r="Q2" s="10">
        <f>R2-P2</f>
        <v>-612</v>
      </c>
      <c r="R2" s="8">
        <v>132624</v>
      </c>
    </row>
    <row r="3" spans="1:18">
      <c r="A3" s="6" t="s">
        <v>1</v>
      </c>
      <c r="B3" s="7">
        <v>313175</v>
      </c>
      <c r="C3" s="10">
        <f t="shared" si="0"/>
        <v>5084</v>
      </c>
      <c r="D3" s="7">
        <v>318259</v>
      </c>
      <c r="E3" s="10">
        <f t="shared" si="1"/>
        <v>5229</v>
      </c>
      <c r="F3" s="7">
        <v>323488</v>
      </c>
      <c r="G3" s="10">
        <f t="shared" ref="G3:G5" si="2">H3-F3</f>
        <v>4884</v>
      </c>
      <c r="H3" s="7">
        <v>328372</v>
      </c>
      <c r="I3" s="10">
        <f t="shared" ref="I3:I5" si="3">J3-H3</f>
        <v>3486</v>
      </c>
      <c r="J3" s="7">
        <v>331858</v>
      </c>
      <c r="K3" s="10">
        <f t="shared" ref="K3:K5" si="4">L3-J3</f>
        <v>1036</v>
      </c>
      <c r="L3" s="7">
        <v>332894</v>
      </c>
      <c r="M3" s="10">
        <f t="shared" ref="M3:M5" si="5">N3-L3</f>
        <v>2455</v>
      </c>
      <c r="N3" s="7">
        <v>335349</v>
      </c>
      <c r="O3" s="10">
        <f t="shared" ref="O3:O5" si="6">P3-N3</f>
        <v>3765</v>
      </c>
      <c r="P3" s="7">
        <v>339114</v>
      </c>
      <c r="Q3" s="10">
        <f t="shared" ref="Q3:Q5" si="7">R3-P3</f>
        <v>-208</v>
      </c>
      <c r="R3" s="8">
        <v>338906</v>
      </c>
    </row>
    <row r="4" spans="1:18" ht="135">
      <c r="A4" s="6" t="s">
        <v>5</v>
      </c>
      <c r="B4" s="7">
        <v>56017</v>
      </c>
      <c r="C4" s="10">
        <f>D4-B4</f>
        <v>1539</v>
      </c>
      <c r="D4" s="7">
        <v>57556</v>
      </c>
      <c r="E4" s="10" t="e">
        <f>F4-D4</f>
        <v>#VALUE!</v>
      </c>
      <c r="F4" s="6" t="s">
        <v>2</v>
      </c>
      <c r="G4" s="10" t="e">
        <f t="shared" si="2"/>
        <v>#VALUE!</v>
      </c>
      <c r="H4" s="7">
        <v>61928</v>
      </c>
      <c r="I4" s="10">
        <f t="shared" si="3"/>
        <v>1736</v>
      </c>
      <c r="J4" s="7">
        <v>63664</v>
      </c>
      <c r="K4" s="10">
        <f t="shared" si="4"/>
        <v>2053</v>
      </c>
      <c r="L4" s="7">
        <v>65717</v>
      </c>
      <c r="M4" s="10">
        <f t="shared" si="5"/>
        <v>1251</v>
      </c>
      <c r="N4" s="7">
        <v>66968</v>
      </c>
      <c r="O4" s="10">
        <f t="shared" si="6"/>
        <v>1470</v>
      </c>
      <c r="P4" s="7">
        <v>68438</v>
      </c>
      <c r="Q4" s="10">
        <f t="shared" si="7"/>
        <v>-449</v>
      </c>
      <c r="R4" s="8">
        <v>67989</v>
      </c>
    </row>
    <row r="5" spans="1:18" ht="105">
      <c r="A5" s="6" t="s">
        <v>6</v>
      </c>
      <c r="B5" s="7">
        <f t="shared" ref="B5:P5" si="8">B6+B7</f>
        <v>229964</v>
      </c>
      <c r="C5" s="10">
        <f>D5-B5</f>
        <v>2941</v>
      </c>
      <c r="D5" s="7">
        <f t="shared" si="8"/>
        <v>232905</v>
      </c>
      <c r="E5" s="10">
        <f>F5-D5</f>
        <v>2367</v>
      </c>
      <c r="F5" s="7">
        <f t="shared" si="8"/>
        <v>235272</v>
      </c>
      <c r="G5" s="10">
        <f t="shared" si="2"/>
        <v>1831</v>
      </c>
      <c r="H5" s="7">
        <f t="shared" si="8"/>
        <v>237103</v>
      </c>
      <c r="I5" s="10">
        <f t="shared" si="3"/>
        <v>1328</v>
      </c>
      <c r="J5" s="7">
        <f t="shared" si="8"/>
        <v>238431</v>
      </c>
      <c r="K5" s="10">
        <f t="shared" si="4"/>
        <v>529</v>
      </c>
      <c r="L5" s="7">
        <f t="shared" si="8"/>
        <v>238960</v>
      </c>
      <c r="M5" s="10">
        <f t="shared" si="5"/>
        <v>901</v>
      </c>
      <c r="N5" s="7">
        <f t="shared" si="8"/>
        <v>239861</v>
      </c>
      <c r="O5" s="10">
        <f t="shared" si="6"/>
        <v>1949</v>
      </c>
      <c r="P5" s="7">
        <f t="shared" si="8"/>
        <v>241810</v>
      </c>
      <c r="Q5" s="10">
        <f t="shared" si="7"/>
        <v>969</v>
      </c>
      <c r="R5" s="8">
        <v>242779</v>
      </c>
    </row>
    <row r="6" spans="1:18" s="3" customFormat="1" ht="75.75" thickBot="1">
      <c r="A6" s="1" t="s">
        <v>3</v>
      </c>
      <c r="B6" s="2">
        <v>47430</v>
      </c>
      <c r="C6" s="11"/>
      <c r="D6" s="2">
        <v>48564</v>
      </c>
      <c r="E6" s="11"/>
      <c r="F6" s="2">
        <v>50304</v>
      </c>
      <c r="G6" s="11"/>
      <c r="H6" s="2">
        <v>51965</v>
      </c>
      <c r="I6" s="11"/>
      <c r="J6" s="2">
        <v>53377</v>
      </c>
      <c r="K6" s="11"/>
      <c r="L6" s="2">
        <v>53907</v>
      </c>
      <c r="M6" s="11"/>
      <c r="N6" s="2">
        <v>54924</v>
      </c>
      <c r="O6" s="11"/>
      <c r="P6" s="2">
        <v>56437</v>
      </c>
      <c r="Q6" s="12"/>
    </row>
    <row r="7" spans="1:18" s="3" customFormat="1" ht="90.75" thickBot="1">
      <c r="A7" s="1" t="s">
        <v>4</v>
      </c>
      <c r="B7" s="2">
        <v>182534</v>
      </c>
      <c r="C7" s="11"/>
      <c r="D7" s="2">
        <v>184341</v>
      </c>
      <c r="E7" s="11"/>
      <c r="F7" s="2">
        <v>184968</v>
      </c>
      <c r="G7" s="11"/>
      <c r="H7" s="2">
        <v>185138</v>
      </c>
      <c r="I7" s="11"/>
      <c r="J7" s="2">
        <v>185054</v>
      </c>
      <c r="K7" s="11"/>
      <c r="L7" s="2">
        <v>185053</v>
      </c>
      <c r="M7" s="11"/>
      <c r="N7" s="2">
        <v>184937</v>
      </c>
      <c r="O7" s="11"/>
      <c r="P7" s="2">
        <v>185373</v>
      </c>
      <c r="Q7" s="12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C8EA-85BA-4CE5-A084-ACEAE1BC9713}">
  <dimension ref="A1:J7"/>
  <sheetViews>
    <sheetView workbookViewId="0">
      <selection activeCell="J14" sqref="J14"/>
    </sheetView>
  </sheetViews>
  <sheetFormatPr defaultRowHeight="15"/>
  <cols>
    <col min="1" max="1" width="14.140625" customWidth="1"/>
    <col min="2" max="10" width="8.7109375" customWidth="1"/>
  </cols>
  <sheetData>
    <row r="1" spans="1:10">
      <c r="A1" s="4"/>
      <c r="B1" s="5">
        <v>44774</v>
      </c>
      <c r="C1" s="5">
        <v>44805</v>
      </c>
      <c r="D1" s="5">
        <v>44835</v>
      </c>
      <c r="E1" s="5">
        <v>44866</v>
      </c>
      <c r="F1" s="5">
        <v>44896</v>
      </c>
      <c r="G1" s="5">
        <v>44927</v>
      </c>
      <c r="H1" s="5">
        <v>44958</v>
      </c>
      <c r="I1" s="5">
        <v>44986</v>
      </c>
      <c r="J1" s="5">
        <v>45017</v>
      </c>
    </row>
    <row r="2" spans="1:10">
      <c r="A2" s="6" t="s">
        <v>0</v>
      </c>
      <c r="B2" s="18">
        <v>3837</v>
      </c>
      <c r="C2" s="18">
        <v>3906</v>
      </c>
      <c r="D2" s="18">
        <v>3971</v>
      </c>
      <c r="E2" s="18">
        <v>4019</v>
      </c>
      <c r="F2" s="18">
        <v>4033</v>
      </c>
      <c r="G2" s="18">
        <v>4076</v>
      </c>
      <c r="H2" s="18">
        <v>4106</v>
      </c>
      <c r="I2" s="18">
        <v>4140</v>
      </c>
      <c r="J2" s="8">
        <v>4071</v>
      </c>
    </row>
    <row r="3" spans="1:10">
      <c r="A3" s="6" t="s">
        <v>15</v>
      </c>
      <c r="B3" s="18">
        <v>10106</v>
      </c>
      <c r="C3" s="18">
        <v>10238</v>
      </c>
      <c r="D3" s="18">
        <v>10356</v>
      </c>
      <c r="E3" s="18">
        <v>10451</v>
      </c>
      <c r="F3" s="18">
        <v>10479</v>
      </c>
      <c r="G3" s="18">
        <v>10574</v>
      </c>
      <c r="H3" s="18">
        <v>10643</v>
      </c>
      <c r="I3" s="18">
        <v>10737</v>
      </c>
      <c r="J3" s="8">
        <v>10608</v>
      </c>
    </row>
    <row r="4" spans="1:10" ht="105">
      <c r="A4" s="6" t="s">
        <v>5</v>
      </c>
      <c r="B4" s="19">
        <v>896</v>
      </c>
      <c r="C4" s="19">
        <v>928</v>
      </c>
      <c r="D4" s="19" t="s">
        <v>2</v>
      </c>
      <c r="E4" s="18">
        <v>1033</v>
      </c>
      <c r="F4" s="18">
        <v>1034</v>
      </c>
      <c r="G4" s="18">
        <v>1069</v>
      </c>
      <c r="H4" s="18">
        <v>1086</v>
      </c>
      <c r="I4" s="18">
        <v>1081</v>
      </c>
      <c r="J4" s="8">
        <v>1013</v>
      </c>
    </row>
    <row r="5" spans="1:10" ht="90" customHeight="1">
      <c r="A5" s="6" t="s">
        <v>17</v>
      </c>
      <c r="B5" s="18">
        <f t="shared" ref="B5:I5" si="0">B6+B7</f>
        <v>8613</v>
      </c>
      <c r="C5" s="18">
        <f t="shared" si="0"/>
        <v>8712</v>
      </c>
      <c r="D5" s="18">
        <f t="shared" si="0"/>
        <v>8771</v>
      </c>
      <c r="E5" s="18">
        <f t="shared" si="0"/>
        <v>8807</v>
      </c>
      <c r="F5" s="18">
        <f t="shared" si="0"/>
        <v>8826</v>
      </c>
      <c r="G5" s="18">
        <f t="shared" si="0"/>
        <v>8898</v>
      </c>
      <c r="H5" s="18">
        <f t="shared" si="0"/>
        <v>8930</v>
      </c>
      <c r="I5" s="18">
        <f t="shared" si="0"/>
        <v>9018</v>
      </c>
      <c r="J5" s="8">
        <v>8944</v>
      </c>
    </row>
    <row r="6" spans="1:10" s="23" customFormat="1" ht="45">
      <c r="A6" s="20" t="s">
        <v>3</v>
      </c>
      <c r="B6" s="21">
        <v>1525</v>
      </c>
      <c r="C6" s="21">
        <v>1640</v>
      </c>
      <c r="D6" s="21">
        <v>1940</v>
      </c>
      <c r="E6" s="21">
        <v>2148</v>
      </c>
      <c r="F6" s="21">
        <v>2442</v>
      </c>
      <c r="G6" s="21">
        <v>2698</v>
      </c>
      <c r="H6" s="21">
        <v>2927</v>
      </c>
      <c r="I6" s="21">
        <v>3143</v>
      </c>
      <c r="J6" s="22"/>
    </row>
    <row r="7" spans="1:10" s="23" customFormat="1" ht="60">
      <c r="A7" s="20" t="s">
        <v>4</v>
      </c>
      <c r="B7" s="21">
        <v>7088</v>
      </c>
      <c r="C7" s="21">
        <v>7072</v>
      </c>
      <c r="D7" s="21">
        <v>6831</v>
      </c>
      <c r="E7" s="21">
        <v>6659</v>
      </c>
      <c r="F7" s="21">
        <v>6384</v>
      </c>
      <c r="G7" s="21">
        <v>6200</v>
      </c>
      <c r="H7" s="21">
        <v>6003</v>
      </c>
      <c r="I7" s="21">
        <v>5875</v>
      </c>
      <c r="J7" s="22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E74B-ABCE-46FB-AAAA-51C89B8807A6}">
  <dimension ref="A1:J7"/>
  <sheetViews>
    <sheetView workbookViewId="0">
      <selection activeCell="J2" sqref="J2:J4"/>
    </sheetView>
  </sheetViews>
  <sheetFormatPr defaultRowHeight="15"/>
  <cols>
    <col min="1" max="1" width="11.7109375" customWidth="1"/>
    <col min="2" max="10" width="10.285156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2913</v>
      </c>
      <c r="C2" s="17">
        <v>2962</v>
      </c>
      <c r="D2" s="17">
        <v>3013</v>
      </c>
      <c r="E2" s="17">
        <v>3038</v>
      </c>
      <c r="F2" s="17">
        <v>3071</v>
      </c>
      <c r="G2" s="17">
        <v>3075</v>
      </c>
      <c r="H2" s="17">
        <v>3070</v>
      </c>
      <c r="I2" s="17">
        <v>3078</v>
      </c>
      <c r="J2" s="17">
        <v>3057</v>
      </c>
    </row>
    <row r="3" spans="1:10" ht="15.75" thickBot="1">
      <c r="A3" s="16" t="s">
        <v>1</v>
      </c>
      <c r="B3" s="17">
        <v>7787</v>
      </c>
      <c r="C3" s="17">
        <v>7868</v>
      </c>
      <c r="D3" s="17">
        <v>7941</v>
      </c>
      <c r="E3" s="17">
        <v>7964</v>
      </c>
      <c r="F3" s="17">
        <v>8040</v>
      </c>
      <c r="G3" s="17">
        <v>8049</v>
      </c>
      <c r="H3" s="17">
        <v>8029</v>
      </c>
      <c r="I3" s="17">
        <v>8063</v>
      </c>
      <c r="J3" s="17">
        <v>8067</v>
      </c>
    </row>
    <row r="4" spans="1:10" ht="139.5" customHeight="1" thickBot="1">
      <c r="A4" s="16" t="s">
        <v>5</v>
      </c>
      <c r="B4" s="13">
        <v>677</v>
      </c>
      <c r="C4" s="13">
        <v>698</v>
      </c>
      <c r="D4" s="13" t="s">
        <v>2</v>
      </c>
      <c r="E4" s="13">
        <v>788</v>
      </c>
      <c r="F4" s="13">
        <v>828</v>
      </c>
      <c r="G4" s="13">
        <v>831</v>
      </c>
      <c r="H4" s="13">
        <v>822</v>
      </c>
      <c r="I4" s="13">
        <v>835</v>
      </c>
      <c r="J4" s="13">
        <v>800</v>
      </c>
    </row>
    <row r="5" spans="1:10" ht="130.5" customHeight="1" thickBot="1">
      <c r="A5" s="16" t="s">
        <v>6</v>
      </c>
      <c r="B5" s="17">
        <f>B6+B7</f>
        <v>6636</v>
      </c>
      <c r="C5" s="17">
        <f t="shared" ref="C5:I5" si="0">C6+C7</f>
        <v>6692</v>
      </c>
      <c r="D5" s="17">
        <f t="shared" si="0"/>
        <v>6711</v>
      </c>
      <c r="E5" s="17">
        <f t="shared" si="0"/>
        <v>6665</v>
      </c>
      <c r="F5" s="17">
        <f t="shared" si="0"/>
        <v>6696</v>
      </c>
      <c r="G5" s="17">
        <f t="shared" si="0"/>
        <v>6715</v>
      </c>
      <c r="H5" s="17">
        <f t="shared" si="0"/>
        <v>6704</v>
      </c>
      <c r="I5" s="17">
        <f t="shared" si="0"/>
        <v>6729</v>
      </c>
      <c r="J5" s="17">
        <v>6818</v>
      </c>
    </row>
    <row r="6" spans="1:10" s="23" customFormat="1" ht="75.75" thickBot="1">
      <c r="A6" s="24" t="s">
        <v>3</v>
      </c>
      <c r="B6" s="25">
        <v>429</v>
      </c>
      <c r="C6" s="25">
        <v>431</v>
      </c>
      <c r="D6" s="25">
        <v>461</v>
      </c>
      <c r="E6" s="25">
        <v>505</v>
      </c>
      <c r="F6" s="25">
        <v>539</v>
      </c>
      <c r="G6" s="25">
        <v>567</v>
      </c>
      <c r="H6" s="25">
        <v>579</v>
      </c>
      <c r="I6" s="25">
        <v>603</v>
      </c>
      <c r="J6" s="25"/>
    </row>
    <row r="7" spans="1:10" s="23" customFormat="1" ht="105.75" thickBot="1">
      <c r="A7" s="24" t="s">
        <v>4</v>
      </c>
      <c r="B7" s="26">
        <v>6207</v>
      </c>
      <c r="C7" s="26">
        <v>6261</v>
      </c>
      <c r="D7" s="26">
        <v>6250</v>
      </c>
      <c r="E7" s="26">
        <v>6160</v>
      </c>
      <c r="F7" s="26">
        <v>6157</v>
      </c>
      <c r="G7" s="26">
        <v>6148</v>
      </c>
      <c r="H7" s="26">
        <v>6125</v>
      </c>
      <c r="I7" s="26">
        <v>6126</v>
      </c>
      <c r="J7" s="25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8737-B45A-4193-B253-ECD75D37DE11}">
  <dimension ref="A1:J7"/>
  <sheetViews>
    <sheetView workbookViewId="0">
      <selection activeCell="W4" sqref="W4"/>
    </sheetView>
  </sheetViews>
  <sheetFormatPr defaultRowHeight="15"/>
  <cols>
    <col min="1" max="1" width="13.8554687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60328</v>
      </c>
      <c r="C2" s="17">
        <v>61267</v>
      </c>
      <c r="D2" s="17">
        <v>62612</v>
      </c>
      <c r="E2" s="17">
        <v>64002</v>
      </c>
      <c r="F2" s="17">
        <v>64564</v>
      </c>
      <c r="G2" s="17">
        <v>64793</v>
      </c>
      <c r="H2" s="17">
        <v>65483</v>
      </c>
      <c r="I2" s="17">
        <v>66791</v>
      </c>
      <c r="J2" s="17">
        <v>67249</v>
      </c>
    </row>
    <row r="3" spans="1:10" ht="15.75" thickBot="1">
      <c r="A3" s="16" t="s">
        <v>1</v>
      </c>
      <c r="B3" s="17">
        <v>155178</v>
      </c>
      <c r="C3" s="17">
        <v>157136</v>
      </c>
      <c r="D3" s="17">
        <v>160206</v>
      </c>
      <c r="E3" s="17">
        <v>163407</v>
      </c>
      <c r="F3" s="17">
        <v>164918</v>
      </c>
      <c r="G3" s="17">
        <v>165549</v>
      </c>
      <c r="H3" s="17">
        <v>167229</v>
      </c>
      <c r="I3" s="17">
        <v>170424</v>
      </c>
      <c r="J3" s="17">
        <v>172130</v>
      </c>
    </row>
    <row r="4" spans="1:10" ht="105.75" thickBot="1">
      <c r="A4" s="16" t="s">
        <v>5</v>
      </c>
      <c r="B4" s="17">
        <v>41729</v>
      </c>
      <c r="C4" s="17">
        <v>42818</v>
      </c>
      <c r="D4" s="13" t="s">
        <v>2</v>
      </c>
      <c r="E4" s="17">
        <v>46203</v>
      </c>
      <c r="F4" s="17">
        <v>47491</v>
      </c>
      <c r="G4" s="17">
        <v>49223</v>
      </c>
      <c r="H4" s="17">
        <v>50502</v>
      </c>
      <c r="I4" s="17">
        <v>51959</v>
      </c>
      <c r="J4" s="17">
        <v>51949</v>
      </c>
    </row>
    <row r="5" spans="1:10" ht="106.5" customHeight="1" thickBot="1">
      <c r="A5" s="16" t="s">
        <v>6</v>
      </c>
      <c r="B5" s="17">
        <f>B6+B7</f>
        <v>96243</v>
      </c>
      <c r="C5" s="17">
        <f t="shared" ref="C5:I5" si="0">C6+C7</f>
        <v>96761</v>
      </c>
      <c r="D5" s="17">
        <f t="shared" si="0"/>
        <v>97689</v>
      </c>
      <c r="E5" s="17">
        <f t="shared" si="0"/>
        <v>98565</v>
      </c>
      <c r="F5" s="17">
        <f t="shared" si="0"/>
        <v>98546</v>
      </c>
      <c r="G5" s="17">
        <f t="shared" si="0"/>
        <v>98658</v>
      </c>
      <c r="H5" s="17">
        <f t="shared" si="0"/>
        <v>98853</v>
      </c>
      <c r="I5" s="17">
        <f t="shared" si="0"/>
        <v>100361</v>
      </c>
      <c r="J5" s="17">
        <v>102268</v>
      </c>
    </row>
    <row r="6" spans="1:10" s="23" customFormat="1" ht="45.75" thickBot="1">
      <c r="A6" s="24" t="s">
        <v>3</v>
      </c>
      <c r="B6" s="26">
        <v>34181</v>
      </c>
      <c r="C6" s="26">
        <v>34859</v>
      </c>
      <c r="D6" s="26">
        <v>35859</v>
      </c>
      <c r="E6" s="26">
        <v>36852</v>
      </c>
      <c r="F6" s="26">
        <v>37479</v>
      </c>
      <c r="G6" s="26">
        <v>37772</v>
      </c>
      <c r="H6" s="26">
        <v>38486</v>
      </c>
      <c r="I6" s="26">
        <v>39697</v>
      </c>
      <c r="J6" s="25"/>
    </row>
    <row r="7" spans="1:10" s="23" customFormat="1" ht="60.75" thickBot="1">
      <c r="A7" s="27" t="s">
        <v>4</v>
      </c>
      <c r="B7" s="28">
        <v>62062</v>
      </c>
      <c r="C7" s="28">
        <v>61902</v>
      </c>
      <c r="D7" s="28">
        <v>61830</v>
      </c>
      <c r="E7" s="28">
        <v>61713</v>
      </c>
      <c r="F7" s="28">
        <v>61067</v>
      </c>
      <c r="G7" s="28">
        <v>60886</v>
      </c>
      <c r="H7" s="28">
        <v>60367</v>
      </c>
      <c r="I7" s="28">
        <v>60664</v>
      </c>
      <c r="J7" s="25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FDC1-C27C-48A3-87E2-5D66E9771906}">
  <dimension ref="A1:J7"/>
  <sheetViews>
    <sheetView workbookViewId="0">
      <selection activeCell="X4" sqref="X4"/>
    </sheetView>
  </sheetViews>
  <sheetFormatPr defaultRowHeight="15"/>
  <cols>
    <col min="1" max="1" width="18.1406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5309</v>
      </c>
      <c r="C2" s="17">
        <v>5649</v>
      </c>
      <c r="D2" s="17">
        <v>5904</v>
      </c>
      <c r="E2" s="17">
        <v>6319</v>
      </c>
      <c r="F2" s="17">
        <v>6540</v>
      </c>
      <c r="G2" s="17">
        <v>6613</v>
      </c>
      <c r="H2" s="17">
        <v>6807</v>
      </c>
      <c r="I2" s="17">
        <v>6974</v>
      </c>
      <c r="J2" s="17">
        <v>7084</v>
      </c>
    </row>
    <row r="3" spans="1:10" ht="15.75" thickBot="1">
      <c r="A3" s="16" t="s">
        <v>1</v>
      </c>
      <c r="B3" s="29">
        <v>12849</v>
      </c>
      <c r="C3" s="17">
        <v>13172</v>
      </c>
      <c r="D3" s="17">
        <v>13389</v>
      </c>
      <c r="E3" s="17">
        <v>13871</v>
      </c>
      <c r="F3" s="17">
        <v>14096</v>
      </c>
      <c r="G3" s="17">
        <v>14186</v>
      </c>
      <c r="H3" s="17">
        <v>14403</v>
      </c>
      <c r="I3" s="17">
        <v>14587</v>
      </c>
      <c r="J3" s="17">
        <v>14645</v>
      </c>
    </row>
    <row r="4" spans="1:10" ht="88.5" customHeight="1" thickBot="1">
      <c r="A4" s="16" t="s">
        <v>5</v>
      </c>
      <c r="B4" s="30">
        <v>670</v>
      </c>
      <c r="C4" s="13">
        <v>680</v>
      </c>
      <c r="D4" s="13" t="s">
        <v>2</v>
      </c>
      <c r="E4" s="13">
        <v>682</v>
      </c>
      <c r="F4" s="13">
        <v>662</v>
      </c>
      <c r="G4" s="13">
        <v>658</v>
      </c>
      <c r="H4" s="13">
        <v>644</v>
      </c>
      <c r="I4" s="13">
        <v>652</v>
      </c>
      <c r="J4" s="13">
        <v>614</v>
      </c>
    </row>
    <row r="5" spans="1:10" ht="74.25" customHeight="1" thickBot="1">
      <c r="A5" s="16" t="s">
        <v>6</v>
      </c>
      <c r="B5" s="29">
        <f>B6+B7</f>
        <v>11239</v>
      </c>
      <c r="C5" s="29">
        <f t="shared" ref="C5:I5" si="0">C6+C7</f>
        <v>11498</v>
      </c>
      <c r="D5" s="29">
        <f t="shared" si="0"/>
        <v>11685</v>
      </c>
      <c r="E5" s="29">
        <f t="shared" si="0"/>
        <v>12161</v>
      </c>
      <c r="F5" s="29">
        <f t="shared" si="0"/>
        <v>12405</v>
      </c>
      <c r="G5" s="29">
        <f t="shared" si="0"/>
        <v>12513</v>
      </c>
      <c r="H5" s="29">
        <f t="shared" si="0"/>
        <v>12736</v>
      </c>
      <c r="I5" s="29">
        <f t="shared" si="0"/>
        <v>12910</v>
      </c>
      <c r="J5" s="17">
        <v>13041</v>
      </c>
    </row>
    <row r="6" spans="1:10" s="23" customFormat="1" ht="45.75" thickBot="1">
      <c r="A6" s="24" t="s">
        <v>3</v>
      </c>
      <c r="B6" s="31">
        <v>720</v>
      </c>
      <c r="C6" s="25">
        <v>722</v>
      </c>
      <c r="D6" s="25">
        <v>711</v>
      </c>
      <c r="E6" s="25">
        <v>731</v>
      </c>
      <c r="F6" s="25">
        <v>717</v>
      </c>
      <c r="G6" s="25">
        <v>699</v>
      </c>
      <c r="H6" s="25">
        <v>681</v>
      </c>
      <c r="I6" s="25">
        <v>666</v>
      </c>
      <c r="J6" s="25"/>
    </row>
    <row r="7" spans="1:10" s="23" customFormat="1" ht="105.75" thickBot="1">
      <c r="A7" s="24" t="s">
        <v>4</v>
      </c>
      <c r="B7" s="32">
        <v>10519</v>
      </c>
      <c r="C7" s="26">
        <v>10776</v>
      </c>
      <c r="D7" s="26">
        <v>10974</v>
      </c>
      <c r="E7" s="26">
        <v>11430</v>
      </c>
      <c r="F7" s="26">
        <v>11688</v>
      </c>
      <c r="G7" s="26">
        <v>11814</v>
      </c>
      <c r="H7" s="26">
        <v>12055</v>
      </c>
      <c r="I7" s="26">
        <v>12244</v>
      </c>
      <c r="J7" s="25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F079-60E7-4975-A98E-7D69D9F24532}">
  <dimension ref="A1:J7"/>
  <sheetViews>
    <sheetView workbookViewId="0">
      <selection activeCell="J2" sqref="J2:J4"/>
    </sheetView>
  </sheetViews>
  <sheetFormatPr defaultRowHeight="15"/>
  <cols>
    <col min="1" max="1" width="12.8554687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6810</v>
      </c>
      <c r="C2" s="17">
        <v>7137</v>
      </c>
      <c r="D2" s="17">
        <v>7214</v>
      </c>
      <c r="E2" s="17">
        <v>7293</v>
      </c>
      <c r="F2" s="17">
        <v>7381</v>
      </c>
      <c r="G2" s="17">
        <v>7390</v>
      </c>
      <c r="H2" s="17">
        <v>7387</v>
      </c>
      <c r="I2" s="17">
        <v>7388</v>
      </c>
      <c r="J2" s="17">
        <v>7219</v>
      </c>
    </row>
    <row r="3" spans="1:10" ht="15.75" thickBot="1">
      <c r="A3" s="16" t="s">
        <v>1</v>
      </c>
      <c r="B3" s="17">
        <v>15696</v>
      </c>
      <c r="C3" s="17">
        <v>16202</v>
      </c>
      <c r="D3" s="17">
        <v>16343</v>
      </c>
      <c r="E3" s="17">
        <v>16493</v>
      </c>
      <c r="F3" s="17">
        <v>16694</v>
      </c>
      <c r="G3" s="17">
        <v>16723</v>
      </c>
      <c r="H3" s="17">
        <v>16709</v>
      </c>
      <c r="I3" s="17">
        <v>16694</v>
      </c>
      <c r="J3" s="17">
        <v>16364</v>
      </c>
    </row>
    <row r="4" spans="1:10" ht="125.25" customHeight="1" thickBot="1">
      <c r="A4" s="16" t="s">
        <v>5</v>
      </c>
      <c r="B4" s="17">
        <v>1217</v>
      </c>
      <c r="C4" s="17">
        <v>1295</v>
      </c>
      <c r="D4" s="13" t="s">
        <v>2</v>
      </c>
      <c r="E4" s="17">
        <v>1381</v>
      </c>
      <c r="F4" s="17">
        <v>1419</v>
      </c>
      <c r="G4" s="17">
        <v>1480</v>
      </c>
      <c r="H4" s="17">
        <v>1480</v>
      </c>
      <c r="I4" s="17">
        <v>1477</v>
      </c>
      <c r="J4" s="17">
        <v>1476</v>
      </c>
    </row>
    <row r="5" spans="1:10" ht="91.5" customHeight="1" thickBot="1">
      <c r="A5" s="16" t="s">
        <v>6</v>
      </c>
      <c r="B5" s="17">
        <f>B7+B6</f>
        <v>13495</v>
      </c>
      <c r="C5" s="17">
        <f t="shared" ref="C5:I5" si="0">C7+C6</f>
        <v>13888</v>
      </c>
      <c r="D5" s="17">
        <f t="shared" si="0"/>
        <v>13968</v>
      </c>
      <c r="E5" s="17">
        <f t="shared" si="0"/>
        <v>14040</v>
      </c>
      <c r="F5" s="17">
        <f t="shared" si="0"/>
        <v>14181</v>
      </c>
      <c r="G5" s="17">
        <f t="shared" si="0"/>
        <v>14201</v>
      </c>
      <c r="H5" s="17">
        <f t="shared" si="0"/>
        <v>14177</v>
      </c>
      <c r="I5" s="17">
        <f t="shared" si="0"/>
        <v>14141</v>
      </c>
      <c r="J5" s="17">
        <v>13789</v>
      </c>
    </row>
    <row r="6" spans="1:10" s="23" customFormat="1" ht="45.75" thickBot="1">
      <c r="A6" s="24" t="s">
        <v>3</v>
      </c>
      <c r="B6" s="25">
        <v>821</v>
      </c>
      <c r="C6" s="25">
        <v>864</v>
      </c>
      <c r="D6" s="25">
        <v>889</v>
      </c>
      <c r="E6" s="25">
        <v>934</v>
      </c>
      <c r="F6" s="25">
        <v>934</v>
      </c>
      <c r="G6" s="25">
        <v>933</v>
      </c>
      <c r="H6" s="25">
        <v>937</v>
      </c>
      <c r="I6" s="25">
        <v>939</v>
      </c>
      <c r="J6" s="25"/>
    </row>
    <row r="7" spans="1:10" s="23" customFormat="1" ht="60.75" thickBot="1">
      <c r="A7" s="24" t="s">
        <v>4</v>
      </c>
      <c r="B7" s="26">
        <v>12674</v>
      </c>
      <c r="C7" s="26">
        <v>13024</v>
      </c>
      <c r="D7" s="26">
        <v>13079</v>
      </c>
      <c r="E7" s="26">
        <v>13106</v>
      </c>
      <c r="F7" s="26">
        <v>13247</v>
      </c>
      <c r="G7" s="26">
        <v>13268</v>
      </c>
      <c r="H7" s="26">
        <v>13240</v>
      </c>
      <c r="I7" s="26">
        <v>13202</v>
      </c>
      <c r="J7" s="26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0F1E-9ED5-41DE-BED1-455209C92625}">
  <dimension ref="A1:J7"/>
  <sheetViews>
    <sheetView workbookViewId="0">
      <selection activeCell="X4" sqref="X4"/>
    </sheetView>
  </sheetViews>
  <sheetFormatPr defaultRowHeight="15"/>
  <cols>
    <col min="1" max="1" width="16.14062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17">
        <v>6655</v>
      </c>
      <c r="C2" s="17">
        <v>6784</v>
      </c>
      <c r="D2" s="17">
        <v>6973</v>
      </c>
      <c r="E2" s="17">
        <v>7047</v>
      </c>
      <c r="F2" s="17">
        <v>7152</v>
      </c>
      <c r="G2" s="17">
        <v>2968</v>
      </c>
      <c r="H2" s="17">
        <v>7188</v>
      </c>
      <c r="I2" s="17">
        <v>7172</v>
      </c>
      <c r="J2" s="17">
        <v>6993</v>
      </c>
    </row>
    <row r="3" spans="1:10" ht="15.75" thickBot="1">
      <c r="A3" s="16" t="s">
        <v>1</v>
      </c>
      <c r="B3" s="17">
        <v>16829</v>
      </c>
      <c r="C3" s="17">
        <v>16943</v>
      </c>
      <c r="D3" s="17">
        <v>17131</v>
      </c>
      <c r="E3" s="17">
        <v>17237</v>
      </c>
      <c r="F3" s="17">
        <v>17364</v>
      </c>
      <c r="G3" s="17">
        <v>17338</v>
      </c>
      <c r="H3" s="17">
        <v>17413</v>
      </c>
      <c r="I3" s="17">
        <v>17370</v>
      </c>
      <c r="J3" s="17">
        <v>17050</v>
      </c>
    </row>
    <row r="4" spans="1:10" ht="100.5" customHeight="1" thickBot="1">
      <c r="A4" s="16" t="s">
        <v>5</v>
      </c>
      <c r="B4" s="17">
        <v>1872</v>
      </c>
      <c r="C4" s="17">
        <v>1896</v>
      </c>
      <c r="D4" s="13" t="s">
        <v>2</v>
      </c>
      <c r="E4" s="17">
        <v>2123</v>
      </c>
      <c r="F4" s="17">
        <v>2150</v>
      </c>
      <c r="G4" s="17">
        <v>2181</v>
      </c>
      <c r="H4" s="17">
        <v>2180</v>
      </c>
      <c r="I4" s="17">
        <v>2177</v>
      </c>
      <c r="J4" s="17">
        <v>2329</v>
      </c>
    </row>
    <row r="5" spans="1:10" ht="119.25" customHeight="1" thickBot="1">
      <c r="A5" s="16" t="s">
        <v>6</v>
      </c>
      <c r="B5" s="17">
        <f>B6+B7</f>
        <v>13831</v>
      </c>
      <c r="C5" s="17">
        <f t="shared" ref="C5:I5" si="0">C6+C7</f>
        <v>13889</v>
      </c>
      <c r="D5" s="17">
        <f t="shared" si="0"/>
        <v>13891</v>
      </c>
      <c r="E5" s="17">
        <f t="shared" si="0"/>
        <v>13882</v>
      </c>
      <c r="F5" s="17">
        <f t="shared" si="0"/>
        <v>13955</v>
      </c>
      <c r="G5" s="17">
        <f t="shared" si="0"/>
        <v>13937</v>
      </c>
      <c r="H5" s="17">
        <f t="shared" si="0"/>
        <v>13993</v>
      </c>
      <c r="I5" s="17">
        <f t="shared" si="0"/>
        <v>13952</v>
      </c>
      <c r="J5" s="17">
        <v>13542</v>
      </c>
    </row>
    <row r="6" spans="1:10" s="23" customFormat="1" ht="45.75" thickBot="1">
      <c r="A6" s="24" t="s">
        <v>3</v>
      </c>
      <c r="B6" s="26">
        <v>1120</v>
      </c>
      <c r="C6" s="26">
        <v>1127</v>
      </c>
      <c r="D6" s="26">
        <v>1168</v>
      </c>
      <c r="E6" s="26">
        <v>1227</v>
      </c>
      <c r="F6" s="26">
        <v>1261</v>
      </c>
      <c r="G6" s="26">
        <v>1262</v>
      </c>
      <c r="H6" s="26">
        <v>1277</v>
      </c>
      <c r="I6" s="26">
        <v>1268</v>
      </c>
      <c r="J6" s="26"/>
    </row>
    <row r="7" spans="1:10" s="23" customFormat="1" ht="60.75" thickBot="1">
      <c r="A7" s="24" t="s">
        <v>4</v>
      </c>
      <c r="B7" s="26">
        <v>12711</v>
      </c>
      <c r="C7" s="26">
        <v>12762</v>
      </c>
      <c r="D7" s="26">
        <v>12723</v>
      </c>
      <c r="E7" s="26">
        <v>12655</v>
      </c>
      <c r="F7" s="26">
        <v>12694</v>
      </c>
      <c r="G7" s="26">
        <v>12675</v>
      </c>
      <c r="H7" s="26">
        <v>12716</v>
      </c>
      <c r="I7" s="26">
        <v>12684</v>
      </c>
      <c r="J7" s="2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839F-FD57-4CD4-99FC-4E29B3AE8947}">
  <dimension ref="A1:J7"/>
  <sheetViews>
    <sheetView workbookViewId="0">
      <selection activeCell="J2" sqref="J2:J4"/>
    </sheetView>
  </sheetViews>
  <sheetFormatPr defaultRowHeight="15"/>
  <cols>
    <col min="1" max="1" width="15" customWidth="1"/>
  </cols>
  <sheetData>
    <row r="1" spans="1:10" ht="15.75" thickBot="1">
      <c r="A1" s="14"/>
      <c r="B1" s="15">
        <v>44774</v>
      </c>
      <c r="C1" s="15">
        <v>44805</v>
      </c>
      <c r="D1" s="15">
        <v>44835</v>
      </c>
      <c r="E1" s="15">
        <v>44866</v>
      </c>
      <c r="F1" s="15">
        <v>44896</v>
      </c>
      <c r="G1" s="15">
        <v>44927</v>
      </c>
      <c r="H1" s="15">
        <v>44958</v>
      </c>
      <c r="I1" s="15">
        <v>44986</v>
      </c>
      <c r="J1" s="15">
        <v>45017</v>
      </c>
    </row>
    <row r="2" spans="1:10" ht="15.75" thickBot="1">
      <c r="A2" s="16" t="s">
        <v>0</v>
      </c>
      <c r="B2" s="29">
        <v>3236</v>
      </c>
      <c r="C2" s="29">
        <v>3326</v>
      </c>
      <c r="D2" s="33">
        <v>3382</v>
      </c>
      <c r="E2" s="34">
        <v>3413</v>
      </c>
      <c r="F2" s="34">
        <v>3442</v>
      </c>
      <c r="G2" s="34">
        <v>3453</v>
      </c>
      <c r="H2" s="34">
        <v>3501</v>
      </c>
      <c r="I2" s="34">
        <v>3524</v>
      </c>
      <c r="J2" s="34">
        <v>3511</v>
      </c>
    </row>
    <row r="3" spans="1:10" ht="15.75" thickBot="1">
      <c r="A3" s="16" t="s">
        <v>1</v>
      </c>
      <c r="B3" s="29">
        <v>8462</v>
      </c>
      <c r="C3" s="29">
        <v>8618</v>
      </c>
      <c r="D3" s="29">
        <v>8684</v>
      </c>
      <c r="E3" s="29">
        <v>8733</v>
      </c>
      <c r="F3" s="29">
        <v>8767</v>
      </c>
      <c r="G3" s="29">
        <v>8796</v>
      </c>
      <c r="H3" s="29">
        <v>8856</v>
      </c>
      <c r="I3" s="29">
        <v>8902</v>
      </c>
      <c r="J3" s="29">
        <v>8877</v>
      </c>
    </row>
    <row r="4" spans="1:10" ht="133.5" customHeight="1" thickBot="1">
      <c r="A4" s="16" t="s">
        <v>5</v>
      </c>
      <c r="B4" s="30">
        <v>954</v>
      </c>
      <c r="C4" s="30">
        <v>968</v>
      </c>
      <c r="D4" s="30" t="s">
        <v>2</v>
      </c>
      <c r="E4" s="30">
        <v>927</v>
      </c>
      <c r="F4" s="30">
        <v>925</v>
      </c>
      <c r="G4" s="30">
        <v>932</v>
      </c>
      <c r="H4" s="30">
        <v>920</v>
      </c>
      <c r="I4" s="30">
        <v>917</v>
      </c>
      <c r="J4" s="29">
        <v>846</v>
      </c>
    </row>
    <row r="5" spans="1:10" ht="123" customHeight="1" thickBot="1">
      <c r="A5" s="16" t="s">
        <v>6</v>
      </c>
      <c r="B5" s="29">
        <f>B6+B7</f>
        <v>6623</v>
      </c>
      <c r="C5" s="29">
        <f t="shared" ref="C5:I5" si="0">C6+C7</f>
        <v>6756</v>
      </c>
      <c r="D5" s="29">
        <f t="shared" si="0"/>
        <v>6849</v>
      </c>
      <c r="E5" s="29">
        <f t="shared" si="0"/>
        <v>6881</v>
      </c>
      <c r="F5" s="29">
        <f t="shared" si="0"/>
        <v>6914</v>
      </c>
      <c r="G5" s="29">
        <f t="shared" si="0"/>
        <v>6943</v>
      </c>
      <c r="H5" s="29">
        <f t="shared" si="0"/>
        <v>7006</v>
      </c>
      <c r="I5" s="29">
        <f t="shared" si="0"/>
        <v>7042</v>
      </c>
      <c r="J5" s="29">
        <v>7102</v>
      </c>
    </row>
    <row r="6" spans="1:10" s="23" customFormat="1" ht="45.75" thickBot="1">
      <c r="A6" s="24" t="s">
        <v>3</v>
      </c>
      <c r="B6" s="32">
        <v>1080</v>
      </c>
      <c r="C6" s="32">
        <v>1058</v>
      </c>
      <c r="D6" s="32">
        <v>1039</v>
      </c>
      <c r="E6" s="32">
        <v>1028</v>
      </c>
      <c r="F6" s="32">
        <v>1000</v>
      </c>
      <c r="G6" s="31">
        <v>995</v>
      </c>
      <c r="H6" s="31">
        <v>972</v>
      </c>
      <c r="I6" s="31">
        <v>960</v>
      </c>
      <c r="J6" s="31"/>
    </row>
    <row r="7" spans="1:10" s="23" customFormat="1" ht="60.75" thickBot="1">
      <c r="A7" s="24" t="s">
        <v>4</v>
      </c>
      <c r="B7" s="32">
        <v>5543</v>
      </c>
      <c r="C7" s="32">
        <v>5698</v>
      </c>
      <c r="D7" s="32">
        <v>5810</v>
      </c>
      <c r="E7" s="32">
        <v>5853</v>
      </c>
      <c r="F7" s="32">
        <v>5914</v>
      </c>
      <c r="G7" s="32">
        <v>5948</v>
      </c>
      <c r="H7" s="32">
        <v>6034</v>
      </c>
      <c r="I7" s="32">
        <v>6082</v>
      </c>
      <c r="J7" s="32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RORAIMA</vt:lpstr>
      <vt:lpstr>VARIÁVEL</vt:lpstr>
      <vt:lpstr>01 - ALTO ALEGRE</vt:lpstr>
      <vt:lpstr>02 - AMAJARÍ</vt:lpstr>
      <vt:lpstr>03 - BOA VISTA</vt:lpstr>
      <vt:lpstr>04 - BONFIM</vt:lpstr>
      <vt:lpstr>05 - CANTÁ</vt:lpstr>
      <vt:lpstr>06 - CARACARAI</vt:lpstr>
      <vt:lpstr>07 - CAROEBE</vt:lpstr>
      <vt:lpstr>08 - IRACEMA</vt:lpstr>
      <vt:lpstr>09 - MUCAJAÍ</vt:lpstr>
      <vt:lpstr>10 - NORMANDIA</vt:lpstr>
      <vt:lpstr>11 - PACARAIMA</vt:lpstr>
      <vt:lpstr>12 - RORAINÓPOLIS</vt:lpstr>
      <vt:lpstr>13 - SÃO JOÃO DA BALIZA</vt:lpstr>
      <vt:lpstr>14 - SÃO LUIZ</vt:lpstr>
      <vt:lpstr>15 - UIRAMUTÃ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Vissotto</dc:creator>
  <cp:lastModifiedBy>Hermes Vissotto</cp:lastModifiedBy>
  <dcterms:created xsi:type="dcterms:W3CDTF">2023-06-12T15:24:47Z</dcterms:created>
  <dcterms:modified xsi:type="dcterms:W3CDTF">2023-06-13T06:08:51Z</dcterms:modified>
</cp:coreProperties>
</file>